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QY\Desktop\ecoflex-pdms\"/>
    </mc:Choice>
  </mc:AlternateContent>
  <xr:revisionPtr revIDLastSave="0" documentId="13_ncr:1_{00446528-5001-4EC6-A133-9459986003D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AB3" i="2" l="1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2" i="2"/>
  <c r="AA3" i="2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2" i="2"/>
  <c r="Y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2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X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2" i="2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2" i="2"/>
  <c r="U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2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2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2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2" i="2"/>
</calcChain>
</file>

<file path=xl/sharedStrings.xml><?xml version="1.0" encoding="utf-8"?>
<sst xmlns="http://schemas.openxmlformats.org/spreadsheetml/2006/main" count="81" uniqueCount="49">
  <si>
    <t xml:space="preserve">  PEEK拉伸试验报告</t>
  </si>
  <si>
    <t xml:space="preserve">  RGTest</t>
  </si>
  <si>
    <t xml:space="preserve">  试验员：                        审核：</t>
  </si>
  <si>
    <t>样品名称</t>
  </si>
  <si>
    <t xml:space="preserve">蜂窝大 </t>
  </si>
  <si>
    <t>样品编号</t>
  </si>
  <si>
    <t>标距</t>
  </si>
  <si>
    <t>42 mm</t>
  </si>
  <si>
    <t>试验速度</t>
  </si>
  <si>
    <t>2 mm/min</t>
  </si>
  <si>
    <t>试样宽度</t>
  </si>
  <si>
    <t>58.88 mm</t>
  </si>
  <si>
    <t>试样厚度</t>
  </si>
  <si>
    <t>4.8 mm</t>
  </si>
  <si>
    <t>检测设备</t>
  </si>
  <si>
    <t xml:space="preserve"> </t>
  </si>
  <si>
    <t>拉伸强度</t>
  </si>
  <si>
    <t xml:space="preserve">    </t>
  </si>
  <si>
    <t xml:space="preserve"> mm</t>
  </si>
  <si>
    <t xml:space="preserve"> mm/min</t>
  </si>
  <si>
    <t xml:space="preserve">   mm</t>
  </si>
  <si>
    <t xml:space="preserve">  MPa</t>
  </si>
  <si>
    <t>序号 1</t>
  </si>
  <si>
    <t>e</t>
  </si>
  <si>
    <t>序号 2</t>
  </si>
  <si>
    <t>序号 3</t>
  </si>
  <si>
    <t>序号 4</t>
  </si>
  <si>
    <t>序号 5</t>
  </si>
  <si>
    <t>序号 6</t>
  </si>
  <si>
    <t>最大拉力值</t>
  </si>
  <si>
    <t>60%模量</t>
  </si>
  <si>
    <t>100%模量</t>
  </si>
  <si>
    <t>变形求负荷10</t>
  </si>
  <si>
    <t>最大拉伸强度时伸长率</t>
  </si>
  <si>
    <t xml:space="preserve">    N</t>
  </si>
  <si>
    <t xml:space="preserve">      </t>
  </si>
  <si>
    <t xml:space="preserve">          </t>
  </si>
  <si>
    <t>Y</t>
  </si>
  <si>
    <t>X</t>
  </si>
  <si>
    <t>x1</t>
    <phoneticPr fontId="1" type="noConversion"/>
  </si>
  <si>
    <t>y1</t>
    <phoneticPr fontId="1" type="noConversion"/>
  </si>
  <si>
    <t>y2</t>
    <phoneticPr fontId="1" type="noConversion"/>
  </si>
  <si>
    <t>x2</t>
    <phoneticPr fontId="1" type="noConversion"/>
  </si>
  <si>
    <t>y3</t>
    <phoneticPr fontId="1" type="noConversion"/>
  </si>
  <si>
    <t>x3</t>
    <phoneticPr fontId="1" type="noConversion"/>
  </si>
  <si>
    <t>y4</t>
    <phoneticPr fontId="1" type="noConversion"/>
  </si>
  <si>
    <t>x4</t>
    <phoneticPr fontId="1" type="noConversion"/>
  </si>
  <si>
    <t>y5</t>
    <phoneticPr fontId="1" type="noConversion"/>
  </si>
  <si>
    <t>x5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</si>
</sst>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D:\&#24494;&#26426;&#25511;&#21046;&#30005;&#23376;&#19975;&#33021;&#35797;&#39564;&#26426;\tmppic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42</xdr:row>
      <xdr:rowOff>0</xdr:rowOff>
    </xdr:from>
    <xdr:to>
      <xdr:col>6</xdr:col>
      <xdr:colOff>137732</xdr:colOff>
      <xdr:row>78</xdr:row>
      <xdr:rowOff>23146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1" y="7315200"/>
          <a:ext cx="5909881" cy="61953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topLeftCell="A3" workbookViewId="0">
      <selection activeCell="G19" sqref="G19"/>
    </sheetView>
  </sheetViews>
  <sheetFormatPr defaultRowHeight="13.5" x14ac:dyDescent="0.15"/>
  <cols>
    <col min="1" max="1" width="9.625" customWidth="1"/>
    <col min="2" max="2" width="11.625" customWidth="1"/>
    <col min="3" max="4" width="9.625" customWidth="1"/>
    <col min="5" max="5" width="13.625" customWidth="1"/>
    <col min="6" max="6" width="21.625" customWidth="1"/>
    <col min="7" max="9" width="9.625" customWidth="1"/>
  </cols>
  <sheetData>
    <row r="1" spans="1:20" x14ac:dyDescent="0.15">
      <c r="A1" s="3" t="s">
        <v>1</v>
      </c>
      <c r="B1" s="4"/>
    </row>
    <row r="2" spans="1:20" ht="22.5" x14ac:dyDescent="0.15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4" spans="1:20" x14ac:dyDescent="0.15">
      <c r="A4" s="5" t="s">
        <v>3</v>
      </c>
      <c r="B4" s="5" t="s">
        <v>4</v>
      </c>
      <c r="C4" s="5"/>
      <c r="D4" s="5"/>
      <c r="E4" s="5"/>
      <c r="F4" s="5"/>
      <c r="G4" s="5"/>
      <c r="H4" s="5"/>
      <c r="I4" s="5"/>
    </row>
    <row r="5" spans="1:20" x14ac:dyDescent="0.15">
      <c r="A5" s="5" t="s">
        <v>5</v>
      </c>
      <c r="B5" s="5">
        <v>1</v>
      </c>
      <c r="C5" s="5"/>
      <c r="D5" s="5"/>
      <c r="E5" s="5"/>
      <c r="F5" s="5"/>
      <c r="G5" s="5"/>
      <c r="H5" s="5"/>
      <c r="I5" s="5"/>
    </row>
    <row r="6" spans="1:20" x14ac:dyDescent="0.15">
      <c r="A6" s="5" t="s">
        <v>6</v>
      </c>
      <c r="B6" s="5" t="s">
        <v>7</v>
      </c>
      <c r="C6" s="5"/>
      <c r="D6" s="5"/>
      <c r="E6" s="5"/>
      <c r="F6" s="5"/>
      <c r="G6" s="5"/>
      <c r="H6" s="5"/>
      <c r="I6" s="5"/>
    </row>
    <row r="7" spans="1:20" x14ac:dyDescent="0.15">
      <c r="A7" s="5" t="s">
        <v>8</v>
      </c>
      <c r="B7" s="5" t="s">
        <v>9</v>
      </c>
      <c r="C7" s="5"/>
      <c r="D7" s="5"/>
      <c r="E7" s="5"/>
      <c r="F7" s="5"/>
      <c r="G7" s="5"/>
      <c r="H7" s="5"/>
      <c r="I7" s="5"/>
    </row>
    <row r="8" spans="1:20" x14ac:dyDescent="0.15">
      <c r="A8" s="5" t="s">
        <v>10</v>
      </c>
      <c r="B8" s="5" t="s">
        <v>11</v>
      </c>
      <c r="C8" s="5"/>
      <c r="D8" s="5"/>
      <c r="E8" s="5"/>
      <c r="F8" s="5"/>
      <c r="G8" s="5"/>
      <c r="H8" s="5"/>
      <c r="I8" s="5"/>
    </row>
    <row r="9" spans="1:20" x14ac:dyDescent="0.15">
      <c r="A9" s="5" t="s">
        <v>12</v>
      </c>
      <c r="B9" s="5" t="s">
        <v>13</v>
      </c>
      <c r="C9" s="5"/>
      <c r="D9" s="5"/>
      <c r="E9" s="5"/>
      <c r="F9" s="5"/>
      <c r="G9" s="5"/>
      <c r="H9" s="5"/>
      <c r="I9" s="5"/>
    </row>
    <row r="10" spans="1:20" x14ac:dyDescent="0.15">
      <c r="A10" s="5" t="s">
        <v>14</v>
      </c>
      <c r="B10" s="5" t="s">
        <v>15</v>
      </c>
      <c r="C10" s="5"/>
      <c r="D10" s="5"/>
      <c r="E10" s="5"/>
      <c r="F10" s="5"/>
      <c r="G10" s="5"/>
      <c r="H10" s="5"/>
      <c r="I10" s="5"/>
    </row>
    <row r="13" spans="1:20" x14ac:dyDescent="0.15">
      <c r="A13" s="6"/>
      <c r="B13" s="6" t="s">
        <v>3</v>
      </c>
      <c r="C13" s="6" t="s">
        <v>5</v>
      </c>
      <c r="D13" s="6" t="s">
        <v>6</v>
      </c>
      <c r="E13" s="6" t="s">
        <v>8</v>
      </c>
      <c r="F13" s="6" t="s">
        <v>10</v>
      </c>
      <c r="G13" s="6" t="s">
        <v>12</v>
      </c>
      <c r="H13" s="6" t="s">
        <v>14</v>
      </c>
      <c r="I13" s="6" t="s">
        <v>16</v>
      </c>
    </row>
    <row r="14" spans="1:20" x14ac:dyDescent="0.15">
      <c r="A14" s="6"/>
      <c r="B14" s="6" t="s">
        <v>17</v>
      </c>
      <c r="C14" s="6" t="s">
        <v>17</v>
      </c>
      <c r="D14" s="6" t="s">
        <v>18</v>
      </c>
      <c r="E14" s="6" t="s">
        <v>19</v>
      </c>
      <c r="F14" s="6" t="s">
        <v>20</v>
      </c>
      <c r="G14" s="6" t="s">
        <v>20</v>
      </c>
      <c r="H14" s="6" t="s">
        <v>17</v>
      </c>
      <c r="I14" s="6" t="s">
        <v>21</v>
      </c>
    </row>
    <row r="15" spans="1:20" x14ac:dyDescent="0.15">
      <c r="A15" s="6" t="s">
        <v>22</v>
      </c>
      <c r="B15" s="6" t="s">
        <v>23</v>
      </c>
      <c r="C15" s="6">
        <v>1</v>
      </c>
      <c r="D15" s="6">
        <v>25</v>
      </c>
      <c r="E15" s="6">
        <v>5</v>
      </c>
      <c r="F15" s="6">
        <v>5</v>
      </c>
      <c r="G15" s="6">
        <v>0.5</v>
      </c>
      <c r="H15" s="6"/>
      <c r="I15" s="6">
        <v>0.1</v>
      </c>
    </row>
    <row r="16" spans="1:20" x14ac:dyDescent="0.15">
      <c r="A16" s="6" t="s">
        <v>24</v>
      </c>
      <c r="B16" s="6" t="s">
        <v>23</v>
      </c>
      <c r="C16" s="6">
        <v>1</v>
      </c>
      <c r="D16" s="6">
        <v>24.5</v>
      </c>
      <c r="E16" s="6">
        <v>5</v>
      </c>
      <c r="F16" s="6">
        <v>4</v>
      </c>
      <c r="G16" s="6">
        <v>1.06</v>
      </c>
      <c r="H16" s="6"/>
      <c r="I16" s="6">
        <v>1.51</v>
      </c>
    </row>
    <row r="17" spans="1:9" x14ac:dyDescent="0.15">
      <c r="A17" s="6" t="s">
        <v>25</v>
      </c>
      <c r="B17" s="6" t="s">
        <v>23</v>
      </c>
      <c r="C17" s="6">
        <v>2</v>
      </c>
      <c r="D17" s="6">
        <v>22</v>
      </c>
      <c r="E17" s="6">
        <v>5</v>
      </c>
      <c r="F17" s="6">
        <v>4</v>
      </c>
      <c r="G17" s="6">
        <v>1.2</v>
      </c>
      <c r="H17" s="6"/>
      <c r="I17" s="6">
        <v>1.5</v>
      </c>
    </row>
    <row r="18" spans="1:9" x14ac:dyDescent="0.15">
      <c r="A18" s="6" t="s">
        <v>26</v>
      </c>
      <c r="B18" s="6" t="s">
        <v>23</v>
      </c>
      <c r="C18" s="6">
        <v>3</v>
      </c>
      <c r="D18" s="6">
        <v>24</v>
      </c>
      <c r="E18" s="6">
        <v>5</v>
      </c>
      <c r="F18" s="6">
        <v>4</v>
      </c>
      <c r="G18" s="6">
        <v>0.9</v>
      </c>
      <c r="H18" s="6"/>
      <c r="I18" s="6">
        <v>1.34</v>
      </c>
    </row>
    <row r="19" spans="1:9" x14ac:dyDescent="0.15">
      <c r="A19" s="6" t="s">
        <v>27</v>
      </c>
      <c r="B19" s="6" t="s">
        <v>23</v>
      </c>
      <c r="C19" s="6">
        <v>4</v>
      </c>
      <c r="D19" s="6">
        <v>25</v>
      </c>
      <c r="E19" s="6">
        <v>5</v>
      </c>
      <c r="F19" s="6">
        <v>4</v>
      </c>
      <c r="G19" s="6">
        <v>1.46</v>
      </c>
      <c r="H19" s="6"/>
      <c r="I19" s="6">
        <v>1.37</v>
      </c>
    </row>
    <row r="20" spans="1:9" x14ac:dyDescent="0.15">
      <c r="A20" s="6" t="s">
        <v>28</v>
      </c>
      <c r="B20" s="6" t="s">
        <v>23</v>
      </c>
      <c r="C20" s="6">
        <v>5</v>
      </c>
      <c r="D20" s="6">
        <v>25</v>
      </c>
      <c r="E20" s="6">
        <v>5</v>
      </c>
      <c r="F20" s="6">
        <v>4</v>
      </c>
      <c r="G20" s="6">
        <v>1.38</v>
      </c>
      <c r="H20" s="6"/>
      <c r="I20" s="6">
        <v>1.31</v>
      </c>
    </row>
    <row r="21" spans="1:9" x14ac:dyDescent="0.15">
      <c r="A21" s="7"/>
      <c r="B21" s="7"/>
      <c r="C21" s="7"/>
      <c r="D21" s="7"/>
      <c r="E21" s="7"/>
      <c r="F21" s="7"/>
      <c r="G21" s="7"/>
      <c r="H21" s="7"/>
      <c r="I21" s="7"/>
    </row>
    <row r="22" spans="1:9" x14ac:dyDescent="0.15">
      <c r="A22" s="6"/>
      <c r="B22" s="6" t="s">
        <v>29</v>
      </c>
      <c r="C22" s="6" t="s">
        <v>30</v>
      </c>
      <c r="D22" s="6" t="s">
        <v>31</v>
      </c>
      <c r="E22" s="6" t="s">
        <v>32</v>
      </c>
      <c r="F22" s="6" t="s">
        <v>33</v>
      </c>
      <c r="G22" s="7"/>
      <c r="H22" s="7"/>
      <c r="I22" s="7"/>
    </row>
    <row r="23" spans="1:9" x14ac:dyDescent="0.15">
      <c r="A23" s="6"/>
      <c r="B23" s="6" t="s">
        <v>34</v>
      </c>
      <c r="C23" s="6" t="s">
        <v>21</v>
      </c>
      <c r="D23" s="6" t="s">
        <v>21</v>
      </c>
      <c r="E23" s="6" t="s">
        <v>35</v>
      </c>
      <c r="F23" s="6" t="s">
        <v>36</v>
      </c>
      <c r="G23" s="7"/>
      <c r="H23" s="7"/>
      <c r="I23" s="7"/>
    </row>
    <row r="24" spans="1:9" x14ac:dyDescent="0.15">
      <c r="A24" s="6" t="s">
        <v>22</v>
      </c>
      <c r="B24" s="6">
        <v>0.26</v>
      </c>
      <c r="C24" s="6">
        <v>0.1</v>
      </c>
      <c r="D24" s="6">
        <v>0.1</v>
      </c>
      <c r="E24" s="6">
        <v>0.26</v>
      </c>
      <c r="F24" s="6">
        <v>15.28</v>
      </c>
    </row>
    <row r="25" spans="1:9" x14ac:dyDescent="0.15">
      <c r="A25" s="6" t="s">
        <v>24</v>
      </c>
      <c r="B25" s="6">
        <v>6.41</v>
      </c>
      <c r="C25" s="6">
        <v>0.03</v>
      </c>
      <c r="D25" s="6">
        <v>0.05</v>
      </c>
      <c r="E25" s="6">
        <v>0.23</v>
      </c>
      <c r="F25" s="6">
        <v>1210.69</v>
      </c>
    </row>
    <row r="26" spans="1:9" x14ac:dyDescent="0.15">
      <c r="A26" s="6" t="s">
        <v>25</v>
      </c>
      <c r="B26" s="6">
        <v>7.18</v>
      </c>
      <c r="C26" s="6">
        <v>0.03</v>
      </c>
      <c r="D26" s="6">
        <v>0.04</v>
      </c>
      <c r="E26" s="6">
        <v>0.2</v>
      </c>
      <c r="F26" s="6">
        <v>1175.75</v>
      </c>
    </row>
    <row r="27" spans="1:9" x14ac:dyDescent="0.15">
      <c r="A27" s="6" t="s">
        <v>26</v>
      </c>
      <c r="B27" s="6">
        <v>6.03</v>
      </c>
      <c r="C27" s="6">
        <v>0.03</v>
      </c>
      <c r="D27" s="6">
        <v>0.04</v>
      </c>
      <c r="E27" s="6">
        <v>0.17</v>
      </c>
      <c r="F27" s="6">
        <v>1167.3499999999999</v>
      </c>
    </row>
    <row r="28" spans="1:9" x14ac:dyDescent="0.15">
      <c r="A28" s="6" t="s">
        <v>27</v>
      </c>
      <c r="B28" s="6">
        <v>8.02</v>
      </c>
      <c r="C28" s="6">
        <v>0.03</v>
      </c>
      <c r="D28" s="6">
        <v>0.05</v>
      </c>
      <c r="E28" s="6">
        <v>0.28000000000000003</v>
      </c>
      <c r="F28" s="6">
        <v>1022.06</v>
      </c>
    </row>
    <row r="29" spans="1:9" x14ac:dyDescent="0.15">
      <c r="A29" s="6" t="s">
        <v>28</v>
      </c>
      <c r="B29" s="6">
        <v>7.25</v>
      </c>
      <c r="C29" s="6">
        <v>0.03</v>
      </c>
      <c r="D29" s="6">
        <v>0.04</v>
      </c>
      <c r="E29" s="6">
        <v>0.23</v>
      </c>
      <c r="F29" s="6">
        <v>1157.1300000000001</v>
      </c>
    </row>
    <row r="48" spans="1:2" x14ac:dyDescent="0.15">
      <c r="A48" s="3"/>
      <c r="B48" s="3"/>
    </row>
    <row r="49" spans="1:2" x14ac:dyDescent="0.15">
      <c r="A49" s="3"/>
      <c r="B49" s="3"/>
    </row>
    <row r="50" spans="1:2" x14ac:dyDescent="0.15">
      <c r="A50" s="3" t="s">
        <v>2</v>
      </c>
      <c r="B50" s="4"/>
    </row>
  </sheetData>
  <phoneticPr fontId="1" type="noConversion"/>
  <pageMargins left="0.75" right="0.75" top="1" bottom="1" header="0.5" footer="0.5"/>
  <pageSetup paperSize="256" orientation="portrait" horizontalDpi="1000" verticalDpi="1000" r:id="rId1"/>
  <headerFooter>
    <oddHeader>&amp;LRGTest&amp;R打印日期：&amp;D</oddHeader>
    <oddFooter>&amp;L试验员：&amp;C审核：&amp;R 第 &amp;P 页,共 &amp;N 页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93"/>
  <sheetViews>
    <sheetView tabSelected="1" topLeftCell="D152" workbookViewId="0">
      <selection activeCell="AB2" sqref="AB2:AB190"/>
    </sheetView>
  </sheetViews>
  <sheetFormatPr defaultRowHeight="13.5" x14ac:dyDescent="0.15"/>
  <sheetData>
    <row r="1" spans="1:28" x14ac:dyDescent="0.15">
      <c r="A1">
        <v>88</v>
      </c>
      <c r="B1" t="s">
        <v>38</v>
      </c>
      <c r="C1" t="s">
        <v>37</v>
      </c>
      <c r="D1" t="s">
        <v>38</v>
      </c>
      <c r="E1" t="s">
        <v>37</v>
      </c>
      <c r="F1" t="s">
        <v>38</v>
      </c>
      <c r="G1" t="s">
        <v>37</v>
      </c>
      <c r="H1" t="s">
        <v>38</v>
      </c>
      <c r="I1" t="s">
        <v>37</v>
      </c>
      <c r="J1" t="s">
        <v>38</v>
      </c>
      <c r="K1" t="s">
        <v>37</v>
      </c>
      <c r="L1" t="s">
        <v>38</v>
      </c>
      <c r="O1" t="s">
        <v>40</v>
      </c>
      <c r="P1" t="s">
        <v>39</v>
      </c>
      <c r="R1" t="s">
        <v>41</v>
      </c>
      <c r="S1" t="s">
        <v>42</v>
      </c>
      <c r="U1" t="s">
        <v>43</v>
      </c>
      <c r="V1" t="s">
        <v>44</v>
      </c>
      <c r="X1" t="s">
        <v>45</v>
      </c>
      <c r="Y1" t="s">
        <v>46</v>
      </c>
      <c r="AA1" t="s">
        <v>47</v>
      </c>
      <c r="AB1" t="s">
        <v>48</v>
      </c>
    </row>
    <row r="2" spans="1:28" x14ac:dyDescent="0.15">
      <c r="A2">
        <v>0.2092</v>
      </c>
      <c r="B2">
        <v>-2.1700000000000001E-2</v>
      </c>
      <c r="C2">
        <v>4.5499999999999999E-2</v>
      </c>
      <c r="D2">
        <v>7.3300000000000004E-2</v>
      </c>
      <c r="E2">
        <v>4.5499999999999999E-2</v>
      </c>
      <c r="F2">
        <v>4.5699999999999998E-2</v>
      </c>
      <c r="G2">
        <v>8.14E-2</v>
      </c>
      <c r="H2">
        <v>4.4600000000000001E-2</v>
      </c>
      <c r="I2">
        <v>5.21E-2</v>
      </c>
      <c r="J2">
        <v>0.16589999999999999</v>
      </c>
      <c r="K2">
        <v>5.0900000000000001E-2</v>
      </c>
      <c r="L2">
        <v>7.22E-2</v>
      </c>
      <c r="O2">
        <f>C2/4/1.06</f>
        <v>1.0731132075471697E-2</v>
      </c>
      <c r="P2">
        <f>D2/24.5</f>
        <v>2.9918367346938777E-3</v>
      </c>
      <c r="R2">
        <f>E2/4/1.2</f>
        <v>9.479166666666667E-3</v>
      </c>
      <c r="S2">
        <f>F2/22</f>
        <v>2.0772727272727271E-3</v>
      </c>
      <c r="U2">
        <f>G2/4/0.9</f>
        <v>2.261111111111111E-2</v>
      </c>
      <c r="V2">
        <f>H2/24</f>
        <v>1.8583333333333334E-3</v>
      </c>
      <c r="X2">
        <f>I2/4/1.46</f>
        <v>8.9212328767123289E-3</v>
      </c>
      <c r="Y2">
        <f>J2/25</f>
        <v>6.6359999999999995E-3</v>
      </c>
      <c r="AA2">
        <f>Sheet2!K2/4/1.38</f>
        <v>9.221014492753624E-3</v>
      </c>
      <c r="AB2">
        <f>L2/25</f>
        <v>2.8879999999999999E-3</v>
      </c>
    </row>
    <row r="3" spans="1:28" x14ac:dyDescent="0.15">
      <c r="A3">
        <v>0.24660000000000001</v>
      </c>
      <c r="B3">
        <v>0.33489999999999998</v>
      </c>
      <c r="C3">
        <v>2.24E-2</v>
      </c>
      <c r="D3">
        <v>1.4484999999999999</v>
      </c>
      <c r="E3">
        <v>3.6299999999999999E-2</v>
      </c>
      <c r="F3">
        <v>1.4890000000000001</v>
      </c>
      <c r="G3">
        <v>2.8199999999999999E-2</v>
      </c>
      <c r="H3">
        <v>1.4916</v>
      </c>
      <c r="I3">
        <v>8.72E-2</v>
      </c>
      <c r="J3">
        <v>2.0049000000000001</v>
      </c>
      <c r="K3">
        <v>4.2799999999999998E-2</v>
      </c>
      <c r="L3">
        <v>1.4424999999999999</v>
      </c>
      <c r="O3">
        <f t="shared" ref="O3:O66" si="0">C3/4/1.06</f>
        <v>5.2830188679245278E-3</v>
      </c>
      <c r="P3">
        <f t="shared" ref="P3:P66" si="1">D3/24.5</f>
        <v>5.9122448979591832E-2</v>
      </c>
      <c r="R3">
        <f t="shared" ref="R3:R66" si="2">E3/4/1.2</f>
        <v>7.5624999999999998E-3</v>
      </c>
      <c r="S3">
        <f t="shared" ref="S3:S66" si="3">F3/22</f>
        <v>6.768181818181819E-2</v>
      </c>
      <c r="U3">
        <f t="shared" ref="U3:U66" si="4">G3/4/0.9</f>
        <v>7.8333333333333328E-3</v>
      </c>
      <c r="V3">
        <f t="shared" ref="V3:V66" si="5">H3/24</f>
        <v>6.2150000000000004E-2</v>
      </c>
      <c r="X3">
        <f t="shared" ref="X3:X66" si="6">I3/4/1.46</f>
        <v>1.4931506849315069E-2</v>
      </c>
      <c r="Y3">
        <f t="shared" ref="Y3:Y66" si="7">J3/25</f>
        <v>8.0196000000000003E-2</v>
      </c>
      <c r="AA3">
        <f>Sheet2!K3/4/1.38</f>
        <v>7.7536231884057973E-3</v>
      </c>
      <c r="AB3">
        <f t="shared" ref="AB3:AB66" si="8">L3/25</f>
        <v>5.7699999999999994E-2</v>
      </c>
    </row>
    <row r="4" spans="1:28" x14ac:dyDescent="0.15">
      <c r="A4">
        <v>0.2404</v>
      </c>
      <c r="B4">
        <v>2.3218000000000001</v>
      </c>
      <c r="C4">
        <v>3.6299999999999999E-2</v>
      </c>
      <c r="D4">
        <v>3.1137000000000001</v>
      </c>
      <c r="E4">
        <v>3.6299999999999999E-2</v>
      </c>
      <c r="F4">
        <v>3.1551</v>
      </c>
      <c r="G4">
        <v>2.5899999999999999E-2</v>
      </c>
      <c r="H4">
        <v>2.9887999999999999</v>
      </c>
      <c r="I4">
        <v>8.72E-2</v>
      </c>
      <c r="J4">
        <v>3.6697000000000002</v>
      </c>
      <c r="K4">
        <v>6.4799999999999996E-2</v>
      </c>
      <c r="L4">
        <v>3.1061999999999999</v>
      </c>
      <c r="O4">
        <f t="shared" si="0"/>
        <v>8.5613207547169806E-3</v>
      </c>
      <c r="P4">
        <f t="shared" si="1"/>
        <v>0.12708979591836736</v>
      </c>
      <c r="R4">
        <f t="shared" si="2"/>
        <v>7.5624999999999998E-3</v>
      </c>
      <c r="S4">
        <f t="shared" si="3"/>
        <v>0.14341363636363635</v>
      </c>
      <c r="U4">
        <f t="shared" si="4"/>
        <v>7.1944444444444443E-3</v>
      </c>
      <c r="V4">
        <f t="shared" si="5"/>
        <v>0.12453333333333333</v>
      </c>
      <c r="X4">
        <f t="shared" si="6"/>
        <v>1.4931506849315069E-2</v>
      </c>
      <c r="Y4">
        <f t="shared" si="7"/>
        <v>0.146788</v>
      </c>
      <c r="AA4">
        <f>Sheet2!K4/4/1.38</f>
        <v>1.173913043478261E-2</v>
      </c>
      <c r="AB4">
        <f t="shared" si="8"/>
        <v>0.124248</v>
      </c>
    </row>
    <row r="5" spans="1:28" x14ac:dyDescent="0.15">
      <c r="C5">
        <v>6.9500000000000006E-2</v>
      </c>
      <c r="D5">
        <v>4.6082999999999998</v>
      </c>
      <c r="E5">
        <v>6.6799999999999998E-2</v>
      </c>
      <c r="F5">
        <v>4.6527000000000003</v>
      </c>
      <c r="G5">
        <v>5.8299999999999998E-2</v>
      </c>
      <c r="H5">
        <v>4.4856999999999996</v>
      </c>
      <c r="I5">
        <v>0.11849999999999999</v>
      </c>
      <c r="J5">
        <v>5.1665000000000001</v>
      </c>
      <c r="K5">
        <v>5.67E-2</v>
      </c>
      <c r="L5">
        <v>4.4396000000000004</v>
      </c>
      <c r="O5">
        <f t="shared" si="0"/>
        <v>1.6391509433962264E-2</v>
      </c>
      <c r="P5">
        <f t="shared" si="1"/>
        <v>0.18809387755102039</v>
      </c>
      <c r="R5">
        <f t="shared" si="2"/>
        <v>1.3916666666666667E-2</v>
      </c>
      <c r="S5">
        <f t="shared" si="3"/>
        <v>0.21148636363636364</v>
      </c>
      <c r="U5">
        <f t="shared" si="4"/>
        <v>1.6194444444444442E-2</v>
      </c>
      <c r="V5">
        <f t="shared" si="5"/>
        <v>0.18690416666666665</v>
      </c>
      <c r="X5">
        <f t="shared" si="6"/>
        <v>2.0291095890410959E-2</v>
      </c>
      <c r="Y5">
        <f t="shared" si="7"/>
        <v>0.20666000000000001</v>
      </c>
      <c r="AA5">
        <f>Sheet2!K5/4/1.38</f>
        <v>1.0271739130434783E-2</v>
      </c>
      <c r="AB5">
        <f t="shared" si="8"/>
        <v>0.17758400000000002</v>
      </c>
    </row>
    <row r="6" spans="1:28" x14ac:dyDescent="0.15">
      <c r="C6">
        <v>8.3400000000000002E-2</v>
      </c>
      <c r="D6">
        <v>6.2732000000000001</v>
      </c>
      <c r="E6">
        <v>8.4099999999999994E-2</v>
      </c>
      <c r="F6">
        <v>6.3194999999999997</v>
      </c>
      <c r="G6">
        <v>6.2100000000000002E-2</v>
      </c>
      <c r="H6">
        <v>6.1539999999999999</v>
      </c>
      <c r="I6">
        <v>0.1027</v>
      </c>
      <c r="J6">
        <v>6.6684000000000001</v>
      </c>
      <c r="K6">
        <v>9.2600000000000002E-2</v>
      </c>
      <c r="L6">
        <v>6.2751000000000001</v>
      </c>
      <c r="O6">
        <f t="shared" si="0"/>
        <v>1.9669811320754717E-2</v>
      </c>
      <c r="P6">
        <f t="shared" si="1"/>
        <v>0.25604897959183676</v>
      </c>
      <c r="R6">
        <f t="shared" si="2"/>
        <v>1.7520833333333333E-2</v>
      </c>
      <c r="S6">
        <f t="shared" si="3"/>
        <v>0.28725000000000001</v>
      </c>
      <c r="U6">
        <f t="shared" si="4"/>
        <v>1.7250000000000001E-2</v>
      </c>
      <c r="V6">
        <f t="shared" si="5"/>
        <v>0.25641666666666668</v>
      </c>
      <c r="X6">
        <f t="shared" si="6"/>
        <v>1.7585616438356166E-2</v>
      </c>
      <c r="Y6">
        <f t="shared" si="7"/>
        <v>0.26673600000000003</v>
      </c>
      <c r="AA6">
        <f>Sheet2!K6/4/1.38</f>
        <v>1.6775362318840581E-2</v>
      </c>
      <c r="AB6">
        <f t="shared" si="8"/>
        <v>0.251004</v>
      </c>
    </row>
    <row r="7" spans="1:28" x14ac:dyDescent="0.15">
      <c r="C7">
        <v>8.9899999999999994E-2</v>
      </c>
      <c r="D7">
        <v>7.9446000000000003</v>
      </c>
      <c r="E7">
        <v>0.1065</v>
      </c>
      <c r="F7">
        <v>7.9917999999999996</v>
      </c>
      <c r="G7">
        <v>8.2600000000000007E-2</v>
      </c>
      <c r="H7">
        <v>7.4854000000000003</v>
      </c>
      <c r="I7">
        <v>0.11310000000000001</v>
      </c>
      <c r="J7">
        <v>8.3363999999999994</v>
      </c>
      <c r="K7">
        <v>0.11</v>
      </c>
      <c r="L7">
        <v>7.7714999999999996</v>
      </c>
      <c r="O7">
        <f t="shared" si="0"/>
        <v>2.1202830188679241E-2</v>
      </c>
      <c r="P7">
        <f t="shared" si="1"/>
        <v>0.32426938775510206</v>
      </c>
      <c r="R7">
        <f t="shared" si="2"/>
        <v>2.2187499999999999E-2</v>
      </c>
      <c r="S7">
        <f t="shared" si="3"/>
        <v>0.36326363636363634</v>
      </c>
      <c r="U7">
        <f t="shared" si="4"/>
        <v>2.2944444444444444E-2</v>
      </c>
      <c r="V7">
        <f t="shared" si="5"/>
        <v>0.31189166666666668</v>
      </c>
      <c r="X7">
        <f t="shared" si="6"/>
        <v>1.9366438356164386E-2</v>
      </c>
      <c r="Y7">
        <f t="shared" si="7"/>
        <v>0.33345599999999997</v>
      </c>
      <c r="AA7">
        <f>Sheet2!K7/4/1.38</f>
        <v>1.992753623188406E-2</v>
      </c>
      <c r="AB7">
        <f t="shared" si="8"/>
        <v>0.31085999999999997</v>
      </c>
    </row>
    <row r="8" spans="1:28" x14ac:dyDescent="0.15">
      <c r="C8">
        <v>0.1</v>
      </c>
      <c r="D8">
        <v>9.6097000000000001</v>
      </c>
      <c r="E8">
        <v>0.1389</v>
      </c>
      <c r="F8">
        <v>9.4863999999999997</v>
      </c>
      <c r="G8">
        <v>9.2600000000000002E-2</v>
      </c>
      <c r="H8">
        <v>9.3186999999999998</v>
      </c>
      <c r="I8">
        <v>0.1389</v>
      </c>
      <c r="J8">
        <v>9.6693999999999996</v>
      </c>
      <c r="K8">
        <v>0.11</v>
      </c>
      <c r="L8">
        <v>9.2752999999999997</v>
      </c>
      <c r="O8">
        <f t="shared" si="0"/>
        <v>2.358490566037736E-2</v>
      </c>
      <c r="P8">
        <f t="shared" si="1"/>
        <v>0.39223265306122451</v>
      </c>
      <c r="R8">
        <f t="shared" si="2"/>
        <v>2.8937500000000001E-2</v>
      </c>
      <c r="S8">
        <f t="shared" si="3"/>
        <v>0.43119999999999997</v>
      </c>
      <c r="U8">
        <f t="shared" si="4"/>
        <v>2.5722222222222223E-2</v>
      </c>
      <c r="V8">
        <f t="shared" si="5"/>
        <v>0.38827916666666668</v>
      </c>
      <c r="X8">
        <f t="shared" si="6"/>
        <v>2.3784246575342467E-2</v>
      </c>
      <c r="Y8">
        <f t="shared" si="7"/>
        <v>0.38677600000000001</v>
      </c>
      <c r="AA8">
        <f>Sheet2!K8/4/1.38</f>
        <v>1.992753623188406E-2</v>
      </c>
      <c r="AB8">
        <f t="shared" si="8"/>
        <v>0.37101200000000001</v>
      </c>
    </row>
    <row r="9" spans="1:28" x14ac:dyDescent="0.15">
      <c r="C9">
        <v>0.1231</v>
      </c>
      <c r="D9">
        <v>11.2765</v>
      </c>
      <c r="E9">
        <v>0.1057</v>
      </c>
      <c r="F9">
        <v>11.152799999999999</v>
      </c>
      <c r="G9">
        <v>8.2600000000000007E-2</v>
      </c>
      <c r="H9">
        <v>10.651999999999999</v>
      </c>
      <c r="I9">
        <v>0.15090000000000001</v>
      </c>
      <c r="J9">
        <v>11.502800000000001</v>
      </c>
      <c r="K9">
        <v>0.13039999999999999</v>
      </c>
      <c r="L9">
        <v>10.9397</v>
      </c>
      <c r="O9">
        <f t="shared" si="0"/>
        <v>2.9033018867924528E-2</v>
      </c>
      <c r="P9">
        <f t="shared" si="1"/>
        <v>0.46026530612244898</v>
      </c>
      <c r="R9">
        <f t="shared" si="2"/>
        <v>2.2020833333333333E-2</v>
      </c>
      <c r="S9">
        <f t="shared" si="3"/>
        <v>0.50694545454545448</v>
      </c>
      <c r="U9">
        <f t="shared" si="4"/>
        <v>2.2944444444444444E-2</v>
      </c>
      <c r="V9">
        <f t="shared" si="5"/>
        <v>0.4438333333333333</v>
      </c>
      <c r="X9">
        <f t="shared" si="6"/>
        <v>2.5839041095890414E-2</v>
      </c>
      <c r="Y9">
        <f t="shared" si="7"/>
        <v>0.46011200000000002</v>
      </c>
      <c r="AA9">
        <f>Sheet2!K9/4/1.38</f>
        <v>2.3623188405797101E-2</v>
      </c>
      <c r="AB9">
        <f t="shared" si="8"/>
        <v>0.43758800000000003</v>
      </c>
    </row>
    <row r="10" spans="1:28" x14ac:dyDescent="0.15">
      <c r="C10">
        <v>0.11849999999999999</v>
      </c>
      <c r="D10">
        <v>12.7729</v>
      </c>
      <c r="E10">
        <v>0.1231</v>
      </c>
      <c r="F10">
        <v>12.6541</v>
      </c>
      <c r="G10">
        <v>0.1351</v>
      </c>
      <c r="H10">
        <v>12.6562</v>
      </c>
      <c r="I10">
        <v>0.16669999999999999</v>
      </c>
      <c r="J10">
        <v>13.0002</v>
      </c>
      <c r="K10">
        <v>0.13159999999999999</v>
      </c>
      <c r="L10">
        <v>12.443099999999999</v>
      </c>
      <c r="O10">
        <f t="shared" si="0"/>
        <v>2.7948113207547167E-2</v>
      </c>
      <c r="P10">
        <f t="shared" si="1"/>
        <v>0.52134285714285711</v>
      </c>
      <c r="R10">
        <f t="shared" si="2"/>
        <v>2.5645833333333333E-2</v>
      </c>
      <c r="S10">
        <f t="shared" si="3"/>
        <v>0.57518636363636366</v>
      </c>
      <c r="U10">
        <f t="shared" si="4"/>
        <v>3.7527777777777778E-2</v>
      </c>
      <c r="V10">
        <f t="shared" si="5"/>
        <v>0.52734166666666671</v>
      </c>
      <c r="X10">
        <f t="shared" si="6"/>
        <v>2.8544520547945203E-2</v>
      </c>
      <c r="Y10">
        <f t="shared" si="7"/>
        <v>0.52000800000000003</v>
      </c>
      <c r="AA10">
        <f>Sheet2!K10/4/1.38</f>
        <v>2.384057971014493E-2</v>
      </c>
      <c r="AB10">
        <f t="shared" si="8"/>
        <v>0.497724</v>
      </c>
    </row>
    <row r="11" spans="1:28" x14ac:dyDescent="0.15">
      <c r="C11">
        <v>0.1331</v>
      </c>
      <c r="D11">
        <v>14.277799999999999</v>
      </c>
      <c r="E11">
        <v>0.1389</v>
      </c>
      <c r="F11">
        <v>14.3215</v>
      </c>
      <c r="G11">
        <v>0.1416</v>
      </c>
      <c r="H11">
        <v>14.321899999999999</v>
      </c>
      <c r="I11">
        <v>0.18410000000000001</v>
      </c>
      <c r="J11">
        <v>14.667400000000001</v>
      </c>
      <c r="K11">
        <v>0.13700000000000001</v>
      </c>
      <c r="L11">
        <v>14.107900000000001</v>
      </c>
      <c r="O11">
        <f t="shared" si="0"/>
        <v>3.139150943396226E-2</v>
      </c>
      <c r="P11">
        <f t="shared" si="1"/>
        <v>0.58276734693877552</v>
      </c>
      <c r="R11">
        <f t="shared" si="2"/>
        <v>2.8937500000000001E-2</v>
      </c>
      <c r="S11">
        <f t="shared" si="3"/>
        <v>0.65097727272727279</v>
      </c>
      <c r="U11">
        <f t="shared" si="4"/>
        <v>3.9333333333333331E-2</v>
      </c>
      <c r="V11">
        <f t="shared" si="5"/>
        <v>0.59674583333333331</v>
      </c>
      <c r="X11">
        <f t="shared" si="6"/>
        <v>3.152397260273973E-2</v>
      </c>
      <c r="Y11">
        <f t="shared" si="7"/>
        <v>0.586696</v>
      </c>
      <c r="AA11">
        <f>Sheet2!K11/4/1.38</f>
        <v>2.481884057971015E-2</v>
      </c>
      <c r="AB11">
        <f t="shared" si="8"/>
        <v>0.56431600000000004</v>
      </c>
    </row>
    <row r="12" spans="1:28" x14ac:dyDescent="0.15">
      <c r="C12">
        <v>0.13850000000000001</v>
      </c>
      <c r="D12">
        <v>16.1097</v>
      </c>
      <c r="E12">
        <v>0.17019999999999999</v>
      </c>
      <c r="F12">
        <v>15.820399999999999</v>
      </c>
      <c r="G12">
        <v>0.1351</v>
      </c>
      <c r="H12">
        <v>15.824299999999999</v>
      </c>
      <c r="I12">
        <v>0.19139999999999999</v>
      </c>
      <c r="J12">
        <v>16.500499999999999</v>
      </c>
      <c r="K12">
        <v>0.15090000000000001</v>
      </c>
      <c r="L12">
        <v>15.7745</v>
      </c>
      <c r="O12">
        <f t="shared" si="0"/>
        <v>3.2665094339622641E-2</v>
      </c>
      <c r="P12">
        <f t="shared" si="1"/>
        <v>0.65753877551020412</v>
      </c>
      <c r="R12">
        <f t="shared" si="2"/>
        <v>3.5458333333333335E-2</v>
      </c>
      <c r="S12">
        <f t="shared" si="3"/>
        <v>0.71910909090909092</v>
      </c>
      <c r="U12">
        <f t="shared" si="4"/>
        <v>3.7527777777777778E-2</v>
      </c>
      <c r="V12">
        <f t="shared" si="5"/>
        <v>0.6593458333333333</v>
      </c>
      <c r="X12">
        <f t="shared" si="6"/>
        <v>3.2773972602739725E-2</v>
      </c>
      <c r="Y12">
        <f t="shared" si="7"/>
        <v>0.66001999999999994</v>
      </c>
      <c r="AA12">
        <f>Sheet2!K12/4/1.38</f>
        <v>2.7336956521739134E-2</v>
      </c>
      <c r="AB12">
        <f t="shared" si="8"/>
        <v>0.63097999999999999</v>
      </c>
    </row>
    <row r="13" spans="1:28" x14ac:dyDescent="0.15">
      <c r="C13">
        <v>0.1636</v>
      </c>
      <c r="D13">
        <v>17.607399999999998</v>
      </c>
      <c r="E13">
        <v>0.17949999999999999</v>
      </c>
      <c r="F13">
        <v>17.488299999999999</v>
      </c>
      <c r="G13">
        <v>0.13850000000000001</v>
      </c>
      <c r="H13">
        <v>17.322600000000001</v>
      </c>
      <c r="I13">
        <v>0.19869999999999999</v>
      </c>
      <c r="J13">
        <v>18.173500000000001</v>
      </c>
      <c r="K13">
        <v>0.17749999999999999</v>
      </c>
      <c r="L13">
        <v>17.2788</v>
      </c>
      <c r="O13">
        <f t="shared" si="0"/>
        <v>3.8584905660377353E-2</v>
      </c>
      <c r="P13">
        <f t="shared" si="1"/>
        <v>0.71866938775510203</v>
      </c>
      <c r="R13">
        <f t="shared" si="2"/>
        <v>3.7395833333333336E-2</v>
      </c>
      <c r="S13">
        <f t="shared" si="3"/>
        <v>0.79492272727272717</v>
      </c>
      <c r="U13">
        <f t="shared" si="4"/>
        <v>3.8472222222222227E-2</v>
      </c>
      <c r="V13">
        <f t="shared" si="5"/>
        <v>0.72177500000000006</v>
      </c>
      <c r="X13">
        <f t="shared" si="6"/>
        <v>3.4023972602739726E-2</v>
      </c>
      <c r="Y13">
        <f t="shared" si="7"/>
        <v>0.72694000000000003</v>
      </c>
      <c r="AA13">
        <f>Sheet2!K13/4/1.38</f>
        <v>3.2155797101449279E-2</v>
      </c>
      <c r="AB13">
        <f t="shared" si="8"/>
        <v>0.69115199999999999</v>
      </c>
    </row>
    <row r="14" spans="1:28" x14ac:dyDescent="0.15">
      <c r="C14">
        <v>0.1721</v>
      </c>
      <c r="D14">
        <v>19.2791</v>
      </c>
      <c r="E14">
        <v>0.2107</v>
      </c>
      <c r="F14">
        <v>18.820699999999999</v>
      </c>
      <c r="G14">
        <v>0.13619999999999999</v>
      </c>
      <c r="H14">
        <v>18.986000000000001</v>
      </c>
      <c r="I14">
        <v>0.21729999999999999</v>
      </c>
      <c r="J14">
        <v>19.835799999999999</v>
      </c>
      <c r="K14">
        <v>0.18140000000000001</v>
      </c>
      <c r="L14">
        <v>18.9435</v>
      </c>
      <c r="O14">
        <f t="shared" si="0"/>
        <v>4.0589622641509435E-2</v>
      </c>
      <c r="P14">
        <f t="shared" si="1"/>
        <v>0.78690204081632653</v>
      </c>
      <c r="R14">
        <f t="shared" si="2"/>
        <v>4.3895833333333335E-2</v>
      </c>
      <c r="S14">
        <f t="shared" si="3"/>
        <v>0.85548636363636354</v>
      </c>
      <c r="U14">
        <f t="shared" si="4"/>
        <v>3.783333333333333E-2</v>
      </c>
      <c r="V14">
        <f t="shared" si="5"/>
        <v>0.79108333333333336</v>
      </c>
      <c r="X14">
        <f t="shared" si="6"/>
        <v>3.720890410958904E-2</v>
      </c>
      <c r="Y14">
        <f t="shared" si="7"/>
        <v>0.79343199999999992</v>
      </c>
      <c r="AA14">
        <f>Sheet2!K14/4/1.38</f>
        <v>3.2862318840579711E-2</v>
      </c>
      <c r="AB14">
        <f t="shared" si="8"/>
        <v>0.75773999999999997</v>
      </c>
    </row>
    <row r="15" spans="1:28" x14ac:dyDescent="0.15">
      <c r="C15">
        <v>0.18140000000000001</v>
      </c>
      <c r="D15">
        <v>20.7776</v>
      </c>
      <c r="E15">
        <v>0.23499999999999999</v>
      </c>
      <c r="F15">
        <v>20.652200000000001</v>
      </c>
      <c r="G15">
        <v>0.1177</v>
      </c>
      <c r="H15">
        <v>20.4892</v>
      </c>
      <c r="I15">
        <v>0.24429999999999999</v>
      </c>
      <c r="J15">
        <v>21.502500000000001</v>
      </c>
      <c r="K15">
        <v>0.19869999999999999</v>
      </c>
      <c r="L15">
        <v>20.442900000000002</v>
      </c>
      <c r="O15">
        <f t="shared" si="0"/>
        <v>4.278301886792453E-2</v>
      </c>
      <c r="P15">
        <f t="shared" si="1"/>
        <v>0.84806530612244901</v>
      </c>
      <c r="R15">
        <f t="shared" si="2"/>
        <v>4.8958333333333333E-2</v>
      </c>
      <c r="S15">
        <f t="shared" si="3"/>
        <v>0.9387363636363637</v>
      </c>
      <c r="U15">
        <f t="shared" si="4"/>
        <v>3.2694444444444443E-2</v>
      </c>
      <c r="V15">
        <f t="shared" si="5"/>
        <v>0.85371666666666668</v>
      </c>
      <c r="X15">
        <f t="shared" si="6"/>
        <v>4.1832191780821919E-2</v>
      </c>
      <c r="Y15">
        <f t="shared" si="7"/>
        <v>0.86010000000000009</v>
      </c>
      <c r="AA15">
        <f>Sheet2!K15/4/1.38</f>
        <v>3.5996376811594205E-2</v>
      </c>
      <c r="AB15">
        <f t="shared" si="8"/>
        <v>0.81771600000000011</v>
      </c>
    </row>
    <row r="16" spans="1:28" x14ac:dyDescent="0.15">
      <c r="C16">
        <v>0.18410000000000001</v>
      </c>
      <c r="D16">
        <v>22.441600000000001</v>
      </c>
      <c r="E16">
        <v>0.21840000000000001</v>
      </c>
      <c r="F16">
        <v>22.325199999999999</v>
      </c>
      <c r="G16">
        <v>0.1331</v>
      </c>
      <c r="H16">
        <v>22.154399999999999</v>
      </c>
      <c r="I16">
        <v>0.26819999999999999</v>
      </c>
      <c r="J16">
        <v>22.999400000000001</v>
      </c>
      <c r="K16">
        <v>0.2072</v>
      </c>
      <c r="L16">
        <v>21.9405</v>
      </c>
      <c r="O16">
        <f t="shared" si="0"/>
        <v>4.3419811320754717E-2</v>
      </c>
      <c r="P16">
        <f t="shared" si="1"/>
        <v>0.9159836734693878</v>
      </c>
      <c r="R16">
        <f t="shared" si="2"/>
        <v>4.5500000000000006E-2</v>
      </c>
      <c r="S16">
        <f t="shared" si="3"/>
        <v>1.0147818181818182</v>
      </c>
      <c r="U16">
        <f t="shared" si="4"/>
        <v>3.6972222222222219E-2</v>
      </c>
      <c r="V16">
        <f t="shared" si="5"/>
        <v>0.92309999999999992</v>
      </c>
      <c r="X16">
        <f t="shared" si="6"/>
        <v>4.5924657534246578E-2</v>
      </c>
      <c r="Y16">
        <f t="shared" si="7"/>
        <v>0.91997600000000002</v>
      </c>
      <c r="AA16">
        <f>Sheet2!K16/4/1.38</f>
        <v>3.7536231884057976E-2</v>
      </c>
      <c r="AB16">
        <f t="shared" si="8"/>
        <v>0.87761999999999996</v>
      </c>
    </row>
    <row r="17" spans="3:28" x14ac:dyDescent="0.15">
      <c r="C17">
        <v>0.2258</v>
      </c>
      <c r="D17">
        <v>24.107399999999998</v>
      </c>
      <c r="E17">
        <v>0.23119999999999999</v>
      </c>
      <c r="F17">
        <v>23.819800000000001</v>
      </c>
      <c r="G17">
        <v>0.14630000000000001</v>
      </c>
      <c r="H17">
        <v>23.6523</v>
      </c>
      <c r="I17">
        <v>0.29749999999999999</v>
      </c>
      <c r="J17">
        <v>24.671199999999999</v>
      </c>
      <c r="K17">
        <v>0.21190000000000001</v>
      </c>
      <c r="L17">
        <v>23.6066</v>
      </c>
      <c r="O17">
        <f t="shared" si="0"/>
        <v>5.3254716981132072E-2</v>
      </c>
      <c r="P17">
        <f t="shared" si="1"/>
        <v>0.98397551020408158</v>
      </c>
      <c r="R17">
        <f t="shared" si="2"/>
        <v>4.8166666666666663E-2</v>
      </c>
      <c r="S17">
        <f t="shared" si="3"/>
        <v>1.0827181818181819</v>
      </c>
      <c r="U17">
        <f t="shared" si="4"/>
        <v>4.0638888888888891E-2</v>
      </c>
      <c r="V17">
        <f t="shared" si="5"/>
        <v>0.98551250000000001</v>
      </c>
      <c r="X17">
        <f t="shared" si="6"/>
        <v>5.0941780821917811E-2</v>
      </c>
      <c r="Y17">
        <f t="shared" si="7"/>
        <v>0.98684799999999995</v>
      </c>
      <c r="AA17">
        <f>Sheet2!K17/4/1.38</f>
        <v>3.8387681159420296E-2</v>
      </c>
      <c r="AB17">
        <f t="shared" si="8"/>
        <v>0.94426399999999999</v>
      </c>
    </row>
    <row r="18" spans="3:28" x14ac:dyDescent="0.15">
      <c r="C18">
        <v>0.2331</v>
      </c>
      <c r="D18">
        <v>25.610299999999999</v>
      </c>
      <c r="E18">
        <v>0.25619999999999998</v>
      </c>
      <c r="F18">
        <v>25.4894</v>
      </c>
      <c r="G18">
        <v>0.16209999999999999</v>
      </c>
      <c r="H18">
        <v>25.326000000000001</v>
      </c>
      <c r="I18">
        <v>0.3095</v>
      </c>
      <c r="J18">
        <v>26.3368</v>
      </c>
      <c r="K18">
        <v>0.23269999999999999</v>
      </c>
      <c r="L18">
        <v>25.105899999999998</v>
      </c>
      <c r="O18">
        <f t="shared" si="0"/>
        <v>5.497641509433962E-2</v>
      </c>
      <c r="P18">
        <f t="shared" si="1"/>
        <v>1.0453183673469386</v>
      </c>
      <c r="R18">
        <f t="shared" si="2"/>
        <v>5.3374999999999999E-2</v>
      </c>
      <c r="S18">
        <f t="shared" si="3"/>
        <v>1.1586090909090909</v>
      </c>
      <c r="U18">
        <f t="shared" si="4"/>
        <v>4.5027777777777778E-2</v>
      </c>
      <c r="V18">
        <f t="shared" si="5"/>
        <v>1.05525</v>
      </c>
      <c r="X18">
        <f t="shared" si="6"/>
        <v>5.2996575342465754E-2</v>
      </c>
      <c r="Y18">
        <f t="shared" si="7"/>
        <v>1.053472</v>
      </c>
      <c r="AA18">
        <f>Sheet2!K18/4/1.38</f>
        <v>4.2155797101449274E-2</v>
      </c>
      <c r="AB18">
        <f t="shared" si="8"/>
        <v>1.0042359999999999</v>
      </c>
    </row>
    <row r="19" spans="3:28" x14ac:dyDescent="0.15">
      <c r="C19">
        <v>0.2319</v>
      </c>
      <c r="D19">
        <v>27.1084</v>
      </c>
      <c r="E19">
        <v>0.25969999999999999</v>
      </c>
      <c r="F19">
        <v>26.986799999999999</v>
      </c>
      <c r="G19">
        <v>0.15629999999999999</v>
      </c>
      <c r="H19">
        <v>26.819400000000002</v>
      </c>
      <c r="I19">
        <v>0.33189999999999997</v>
      </c>
      <c r="J19">
        <v>27.834599999999998</v>
      </c>
      <c r="K19">
        <v>0.22919999999999999</v>
      </c>
      <c r="L19">
        <v>26.775300000000001</v>
      </c>
      <c r="O19">
        <f t="shared" si="0"/>
        <v>5.4693396226415093E-2</v>
      </c>
      <c r="P19">
        <f t="shared" si="1"/>
        <v>1.106465306122449</v>
      </c>
      <c r="R19">
        <f t="shared" si="2"/>
        <v>5.4104166666666668E-2</v>
      </c>
      <c r="S19">
        <f t="shared" si="3"/>
        <v>1.2266727272727271</v>
      </c>
      <c r="U19">
        <f t="shared" si="4"/>
        <v>4.3416666666666666E-2</v>
      </c>
      <c r="V19">
        <f t="shared" si="5"/>
        <v>1.117475</v>
      </c>
      <c r="X19">
        <f t="shared" si="6"/>
        <v>5.6832191780821911E-2</v>
      </c>
      <c r="Y19">
        <f t="shared" si="7"/>
        <v>1.1133839999999999</v>
      </c>
      <c r="AA19">
        <f>Sheet2!K19/4/1.38</f>
        <v>4.1521739130434783E-2</v>
      </c>
      <c r="AB19">
        <f t="shared" si="8"/>
        <v>1.0710120000000001</v>
      </c>
    </row>
    <row r="20" spans="3:28" x14ac:dyDescent="0.15">
      <c r="C20">
        <v>0.24310000000000001</v>
      </c>
      <c r="D20">
        <v>28.4421</v>
      </c>
      <c r="E20">
        <v>0.2848</v>
      </c>
      <c r="F20">
        <v>28.657699999999998</v>
      </c>
      <c r="G20">
        <v>0.16669999999999999</v>
      </c>
      <c r="H20">
        <v>28.485499999999998</v>
      </c>
      <c r="I20">
        <v>0.32919999999999999</v>
      </c>
      <c r="J20">
        <v>29.5062</v>
      </c>
      <c r="K20">
        <v>0.26440000000000002</v>
      </c>
      <c r="L20">
        <v>28.273599999999998</v>
      </c>
      <c r="O20">
        <f t="shared" si="0"/>
        <v>5.7334905660377355E-2</v>
      </c>
      <c r="P20">
        <f t="shared" si="1"/>
        <v>1.1609020408163264</v>
      </c>
      <c r="R20">
        <f t="shared" si="2"/>
        <v>5.9333333333333335E-2</v>
      </c>
      <c r="S20">
        <f t="shared" si="3"/>
        <v>1.3026227272727271</v>
      </c>
      <c r="U20">
        <f t="shared" si="4"/>
        <v>4.6305555555555551E-2</v>
      </c>
      <c r="V20">
        <f t="shared" si="5"/>
        <v>1.1868958333333333</v>
      </c>
      <c r="X20">
        <f t="shared" si="6"/>
        <v>5.6369863013698632E-2</v>
      </c>
      <c r="Y20">
        <f t="shared" si="7"/>
        <v>1.180248</v>
      </c>
      <c r="AA20">
        <f>Sheet2!K20/4/1.38</f>
        <v>4.7898550724637688E-2</v>
      </c>
      <c r="AB20">
        <f t="shared" si="8"/>
        <v>1.1309439999999999</v>
      </c>
    </row>
    <row r="21" spans="3:28" x14ac:dyDescent="0.15">
      <c r="C21">
        <v>0.26979999999999998</v>
      </c>
      <c r="D21">
        <v>30.275200000000002</v>
      </c>
      <c r="E21">
        <v>0.30680000000000002</v>
      </c>
      <c r="F21">
        <v>30.1572</v>
      </c>
      <c r="G21">
        <v>0.17749999999999999</v>
      </c>
      <c r="H21">
        <v>29.988399999999999</v>
      </c>
      <c r="I21">
        <v>0.36580000000000001</v>
      </c>
      <c r="J21">
        <v>31.169899999999998</v>
      </c>
      <c r="K21">
        <v>0.2802</v>
      </c>
      <c r="L21">
        <v>29.775500000000001</v>
      </c>
      <c r="O21">
        <f t="shared" si="0"/>
        <v>6.3632075471698107E-2</v>
      </c>
      <c r="P21">
        <f t="shared" si="1"/>
        <v>1.2357224489795919</v>
      </c>
      <c r="R21">
        <f t="shared" si="2"/>
        <v>6.3916666666666677E-2</v>
      </c>
      <c r="S21">
        <f t="shared" si="3"/>
        <v>1.3707818181818181</v>
      </c>
      <c r="U21">
        <f t="shared" si="4"/>
        <v>4.9305555555555554E-2</v>
      </c>
      <c r="V21">
        <f t="shared" si="5"/>
        <v>1.2495166666666666</v>
      </c>
      <c r="X21">
        <f t="shared" si="6"/>
        <v>6.2636986301369865E-2</v>
      </c>
      <c r="Y21">
        <f t="shared" si="7"/>
        <v>1.246796</v>
      </c>
      <c r="AA21">
        <f>Sheet2!K21/4/1.38</f>
        <v>5.0760869565217394E-2</v>
      </c>
      <c r="AB21">
        <f t="shared" si="8"/>
        <v>1.19102</v>
      </c>
    </row>
    <row r="22" spans="3:28" x14ac:dyDescent="0.15">
      <c r="C22">
        <v>0.27629999999999999</v>
      </c>
      <c r="D22">
        <v>31.779399999999999</v>
      </c>
      <c r="E22">
        <v>0.31609999999999999</v>
      </c>
      <c r="F22">
        <v>31.820399999999999</v>
      </c>
      <c r="G22">
        <v>0.16669999999999999</v>
      </c>
      <c r="H22">
        <v>31.486899999999999</v>
      </c>
      <c r="I22">
        <v>0.39560000000000001</v>
      </c>
      <c r="J22">
        <v>33.004100000000001</v>
      </c>
      <c r="K22">
        <v>0.28210000000000002</v>
      </c>
      <c r="L22">
        <v>31.4422</v>
      </c>
      <c r="O22">
        <f t="shared" si="0"/>
        <v>6.5165094339622642E-2</v>
      </c>
      <c r="P22">
        <f t="shared" si="1"/>
        <v>1.2971183673469386</v>
      </c>
      <c r="R22">
        <f t="shared" si="2"/>
        <v>6.5854166666666672E-2</v>
      </c>
      <c r="S22">
        <f t="shared" si="3"/>
        <v>1.4463818181818182</v>
      </c>
      <c r="U22">
        <f t="shared" si="4"/>
        <v>4.6305555555555551E-2</v>
      </c>
      <c r="V22">
        <f t="shared" si="5"/>
        <v>1.3119541666666665</v>
      </c>
      <c r="X22">
        <f t="shared" si="6"/>
        <v>6.7739726027397265E-2</v>
      </c>
      <c r="Y22">
        <f t="shared" si="7"/>
        <v>1.3201640000000001</v>
      </c>
      <c r="AA22">
        <f>Sheet2!K22/4/1.38</f>
        <v>5.1105072463768123E-2</v>
      </c>
      <c r="AB22">
        <f t="shared" si="8"/>
        <v>1.2576879999999999</v>
      </c>
    </row>
    <row r="23" spans="3:28" x14ac:dyDescent="0.15">
      <c r="C23">
        <v>0.28749999999999998</v>
      </c>
      <c r="D23">
        <v>33.277500000000003</v>
      </c>
      <c r="E23">
        <v>0.3458</v>
      </c>
      <c r="F23">
        <v>33.323599999999999</v>
      </c>
      <c r="G23">
        <v>0.17949999999999999</v>
      </c>
      <c r="H23">
        <v>33.152799999999999</v>
      </c>
      <c r="I23">
        <v>0.39560000000000001</v>
      </c>
      <c r="J23">
        <v>34.670200000000001</v>
      </c>
      <c r="K23">
        <v>0.3014</v>
      </c>
      <c r="L23">
        <v>32.939799999999998</v>
      </c>
      <c r="O23">
        <f t="shared" si="0"/>
        <v>6.7806603773584898E-2</v>
      </c>
      <c r="P23">
        <f t="shared" si="1"/>
        <v>1.3582653061224492</v>
      </c>
      <c r="R23">
        <f t="shared" si="2"/>
        <v>7.2041666666666671E-2</v>
      </c>
      <c r="S23">
        <f t="shared" si="3"/>
        <v>1.5147090909090908</v>
      </c>
      <c r="U23">
        <f t="shared" si="4"/>
        <v>4.9861111111111106E-2</v>
      </c>
      <c r="V23">
        <f t="shared" si="5"/>
        <v>1.3813666666666666</v>
      </c>
      <c r="X23">
        <f t="shared" si="6"/>
        <v>6.7739726027397265E-2</v>
      </c>
      <c r="Y23">
        <f t="shared" si="7"/>
        <v>1.386808</v>
      </c>
      <c r="AA23">
        <f>Sheet2!K23/4/1.38</f>
        <v>5.4601449275362327E-2</v>
      </c>
      <c r="AB23">
        <f t="shared" si="8"/>
        <v>1.3175919999999999</v>
      </c>
    </row>
    <row r="24" spans="3:28" x14ac:dyDescent="0.15">
      <c r="C24">
        <v>0.28899999999999998</v>
      </c>
      <c r="D24">
        <v>34.942799999999998</v>
      </c>
      <c r="E24">
        <v>0.36509999999999998</v>
      </c>
      <c r="F24">
        <v>34.988799999999998</v>
      </c>
      <c r="G24">
        <v>0.18870000000000001</v>
      </c>
      <c r="H24">
        <v>34.655200000000001</v>
      </c>
      <c r="I24">
        <v>0.40949999999999998</v>
      </c>
      <c r="J24">
        <v>36.166699999999999</v>
      </c>
      <c r="K24">
        <v>0.3327</v>
      </c>
      <c r="L24">
        <v>34.610900000000001</v>
      </c>
      <c r="O24">
        <f t="shared" si="0"/>
        <v>6.8160377358490551E-2</v>
      </c>
      <c r="P24">
        <f t="shared" si="1"/>
        <v>1.4262367346938776</v>
      </c>
      <c r="R24">
        <f t="shared" si="2"/>
        <v>7.6062500000000005E-2</v>
      </c>
      <c r="S24">
        <f t="shared" si="3"/>
        <v>1.5903999999999998</v>
      </c>
      <c r="U24">
        <f t="shared" si="4"/>
        <v>5.2416666666666667E-2</v>
      </c>
      <c r="V24">
        <f t="shared" si="5"/>
        <v>1.4439666666666666</v>
      </c>
      <c r="X24">
        <f t="shared" si="6"/>
        <v>7.011986301369863E-2</v>
      </c>
      <c r="Y24">
        <f t="shared" si="7"/>
        <v>1.4466679999999998</v>
      </c>
      <c r="AA24">
        <f>Sheet2!K24/4/1.38</f>
        <v>6.0271739130434786E-2</v>
      </c>
      <c r="AB24">
        <f t="shared" si="8"/>
        <v>1.384436</v>
      </c>
    </row>
    <row r="25" spans="3:28" x14ac:dyDescent="0.15">
      <c r="C25">
        <v>0.32150000000000001</v>
      </c>
      <c r="D25">
        <v>36.610300000000002</v>
      </c>
      <c r="E25">
        <v>0.39750000000000002</v>
      </c>
      <c r="F25">
        <v>36.653700000000001</v>
      </c>
      <c r="G25">
        <v>0.22</v>
      </c>
      <c r="H25">
        <v>36.32</v>
      </c>
      <c r="I25">
        <v>0.43070000000000003</v>
      </c>
      <c r="J25">
        <v>37.840000000000003</v>
      </c>
      <c r="K25">
        <v>0.35039999999999999</v>
      </c>
      <c r="L25">
        <v>36.275500000000001</v>
      </c>
      <c r="O25">
        <f t="shared" si="0"/>
        <v>7.5825471698113212E-2</v>
      </c>
      <c r="P25">
        <f t="shared" si="1"/>
        <v>1.4942979591836736</v>
      </c>
      <c r="R25">
        <f t="shared" si="2"/>
        <v>8.2812500000000011E-2</v>
      </c>
      <c r="S25">
        <f t="shared" si="3"/>
        <v>1.6660772727272728</v>
      </c>
      <c r="U25">
        <f t="shared" si="4"/>
        <v>6.1111111111111109E-2</v>
      </c>
      <c r="V25">
        <f t="shared" si="5"/>
        <v>1.5133333333333334</v>
      </c>
      <c r="X25">
        <f t="shared" si="6"/>
        <v>7.375000000000001E-2</v>
      </c>
      <c r="Y25">
        <f t="shared" si="7"/>
        <v>1.5136000000000001</v>
      </c>
      <c r="AA25">
        <f>Sheet2!K25/4/1.38</f>
        <v>6.347826086956522E-2</v>
      </c>
      <c r="AB25">
        <f t="shared" si="8"/>
        <v>1.45102</v>
      </c>
    </row>
    <row r="26" spans="3:28" x14ac:dyDescent="0.15">
      <c r="C26">
        <v>0.33839999999999998</v>
      </c>
      <c r="D26">
        <v>38.113199999999999</v>
      </c>
      <c r="E26">
        <v>0.41870000000000002</v>
      </c>
      <c r="F26">
        <v>38.3215</v>
      </c>
      <c r="G26">
        <v>0.2366</v>
      </c>
      <c r="H26">
        <v>37.6569</v>
      </c>
      <c r="I26">
        <v>0.46079999999999999</v>
      </c>
      <c r="J26">
        <v>39.5047</v>
      </c>
      <c r="K26">
        <v>0.379</v>
      </c>
      <c r="L26">
        <v>37.773299999999999</v>
      </c>
      <c r="O26">
        <f t="shared" si="0"/>
        <v>7.9811320754716975E-2</v>
      </c>
      <c r="P26">
        <f t="shared" si="1"/>
        <v>1.5556408163265305</v>
      </c>
      <c r="R26">
        <f t="shared" si="2"/>
        <v>8.7229166666666677E-2</v>
      </c>
      <c r="S26">
        <f t="shared" si="3"/>
        <v>1.7418863636363637</v>
      </c>
      <c r="U26">
        <f t="shared" si="4"/>
        <v>6.5722222222222224E-2</v>
      </c>
      <c r="V26">
        <f t="shared" si="5"/>
        <v>1.5690375000000001</v>
      </c>
      <c r="X26">
        <f t="shared" si="6"/>
        <v>7.8904109589041094E-2</v>
      </c>
      <c r="Y26">
        <f t="shared" si="7"/>
        <v>1.5801879999999999</v>
      </c>
      <c r="AA26">
        <f>Sheet2!K26/4/1.38</f>
        <v>6.8659420289855083E-2</v>
      </c>
      <c r="AB26">
        <f t="shared" si="8"/>
        <v>1.5109319999999999</v>
      </c>
    </row>
    <row r="27" spans="3:28" x14ac:dyDescent="0.15">
      <c r="C27">
        <v>0.35120000000000001</v>
      </c>
      <c r="D27">
        <v>39.777500000000003</v>
      </c>
      <c r="E27">
        <v>0.44729999999999998</v>
      </c>
      <c r="F27">
        <v>39.822099999999999</v>
      </c>
      <c r="G27">
        <v>0.23730000000000001</v>
      </c>
      <c r="H27">
        <v>39.489400000000003</v>
      </c>
      <c r="I27">
        <v>0.49440000000000001</v>
      </c>
      <c r="J27">
        <v>41.0017</v>
      </c>
      <c r="K27">
        <v>0.39169999999999999</v>
      </c>
      <c r="L27">
        <v>39.440399999999997</v>
      </c>
      <c r="O27">
        <f t="shared" si="0"/>
        <v>8.2830188679245284E-2</v>
      </c>
      <c r="P27">
        <f t="shared" si="1"/>
        <v>1.6235714285714287</v>
      </c>
      <c r="R27">
        <f t="shared" si="2"/>
        <v>9.3187499999999993E-2</v>
      </c>
      <c r="S27">
        <f t="shared" si="3"/>
        <v>1.8100954545454544</v>
      </c>
      <c r="U27">
        <f t="shared" si="4"/>
        <v>6.5916666666666665E-2</v>
      </c>
      <c r="V27">
        <f t="shared" si="5"/>
        <v>1.6453916666666668</v>
      </c>
      <c r="X27">
        <f t="shared" si="6"/>
        <v>8.465753424657535E-2</v>
      </c>
      <c r="Y27">
        <f t="shared" si="7"/>
        <v>1.6400680000000001</v>
      </c>
      <c r="AA27">
        <f>Sheet2!K27/4/1.38</f>
        <v>7.0960144927536231E-2</v>
      </c>
      <c r="AB27">
        <f t="shared" si="8"/>
        <v>1.5776159999999999</v>
      </c>
    </row>
    <row r="28" spans="3:28" x14ac:dyDescent="0.15">
      <c r="C28">
        <v>0.36890000000000001</v>
      </c>
      <c r="D28">
        <v>41.275700000000001</v>
      </c>
      <c r="E28">
        <v>0.45</v>
      </c>
      <c r="F28">
        <v>41.49</v>
      </c>
      <c r="G28">
        <v>0.23580000000000001</v>
      </c>
      <c r="H28">
        <v>41.156199999999998</v>
      </c>
      <c r="I28">
        <v>0.53139999999999998</v>
      </c>
      <c r="J28">
        <v>42.6723</v>
      </c>
      <c r="K28">
        <v>0.40949999999999998</v>
      </c>
      <c r="L28">
        <v>40.941200000000002</v>
      </c>
      <c r="O28">
        <f t="shared" si="0"/>
        <v>8.7004716981132074E-2</v>
      </c>
      <c r="P28">
        <f t="shared" si="1"/>
        <v>1.6847224489795918</v>
      </c>
      <c r="R28">
        <f t="shared" si="2"/>
        <v>9.375E-2</v>
      </c>
      <c r="S28">
        <f t="shared" si="3"/>
        <v>1.885909090909091</v>
      </c>
      <c r="U28">
        <f t="shared" si="4"/>
        <v>6.5500000000000003E-2</v>
      </c>
      <c r="V28">
        <f t="shared" si="5"/>
        <v>1.7148416666666666</v>
      </c>
      <c r="X28">
        <f t="shared" si="6"/>
        <v>9.0993150684931509E-2</v>
      </c>
      <c r="Y28">
        <f t="shared" si="7"/>
        <v>1.7068920000000001</v>
      </c>
      <c r="AA28">
        <f>Sheet2!K28/4/1.38</f>
        <v>7.4184782608695654E-2</v>
      </c>
      <c r="AB28">
        <f t="shared" si="8"/>
        <v>1.637648</v>
      </c>
    </row>
    <row r="29" spans="3:28" x14ac:dyDescent="0.15">
      <c r="C29">
        <v>0.38169999999999998</v>
      </c>
      <c r="D29">
        <v>42.941099999999999</v>
      </c>
      <c r="E29">
        <v>0.47310000000000002</v>
      </c>
      <c r="F29">
        <v>42.993099999999998</v>
      </c>
      <c r="G29">
        <v>0.24890000000000001</v>
      </c>
      <c r="H29">
        <v>42.822000000000003</v>
      </c>
      <c r="I29">
        <v>0.5827</v>
      </c>
      <c r="J29">
        <v>44.3384</v>
      </c>
      <c r="K29">
        <v>0.42220000000000002</v>
      </c>
      <c r="L29">
        <v>42.606900000000003</v>
      </c>
      <c r="O29">
        <f t="shared" si="0"/>
        <v>9.002358490566037E-2</v>
      </c>
      <c r="P29">
        <f t="shared" si="1"/>
        <v>1.7526979591836733</v>
      </c>
      <c r="R29">
        <f t="shared" si="2"/>
        <v>9.8562500000000011E-2</v>
      </c>
      <c r="S29">
        <f t="shared" si="3"/>
        <v>1.9542318181818181</v>
      </c>
      <c r="U29">
        <f t="shared" si="4"/>
        <v>6.9138888888888889E-2</v>
      </c>
      <c r="V29">
        <f t="shared" si="5"/>
        <v>1.7842500000000001</v>
      </c>
      <c r="X29">
        <f t="shared" si="6"/>
        <v>9.9777397260273973E-2</v>
      </c>
      <c r="Y29">
        <f t="shared" si="7"/>
        <v>1.773536</v>
      </c>
      <c r="AA29">
        <f>Sheet2!K29/4/1.38</f>
        <v>7.6485507246376816E-2</v>
      </c>
      <c r="AB29">
        <f t="shared" si="8"/>
        <v>1.7042760000000001</v>
      </c>
    </row>
    <row r="30" spans="3:28" x14ac:dyDescent="0.15">
      <c r="C30">
        <v>0.38169999999999998</v>
      </c>
      <c r="D30">
        <v>44.444499999999998</v>
      </c>
      <c r="E30">
        <v>0.48970000000000002</v>
      </c>
      <c r="F30">
        <v>44.490099999999998</v>
      </c>
      <c r="G30">
        <v>0.24970000000000001</v>
      </c>
      <c r="H30">
        <v>44.487200000000001</v>
      </c>
      <c r="I30">
        <v>0.6109</v>
      </c>
      <c r="J30">
        <v>46.004199999999997</v>
      </c>
      <c r="K30">
        <v>0.45379999999999998</v>
      </c>
      <c r="L30">
        <v>44.273600000000002</v>
      </c>
      <c r="O30">
        <f t="shared" si="0"/>
        <v>9.002358490566037E-2</v>
      </c>
      <c r="P30">
        <f t="shared" si="1"/>
        <v>1.8140612244897958</v>
      </c>
      <c r="R30">
        <f t="shared" si="2"/>
        <v>0.10202083333333334</v>
      </c>
      <c r="S30">
        <f t="shared" si="3"/>
        <v>2.0222772727272726</v>
      </c>
      <c r="U30">
        <f t="shared" si="4"/>
        <v>6.9361111111111109E-2</v>
      </c>
      <c r="V30">
        <f t="shared" si="5"/>
        <v>1.8536333333333335</v>
      </c>
      <c r="X30">
        <f t="shared" si="6"/>
        <v>0.10460616438356164</v>
      </c>
      <c r="Y30">
        <f t="shared" si="7"/>
        <v>1.8401679999999998</v>
      </c>
      <c r="AA30">
        <f>Sheet2!K30/4/1.38</f>
        <v>8.2210144927536241E-2</v>
      </c>
      <c r="AB30">
        <f t="shared" si="8"/>
        <v>1.7709440000000001</v>
      </c>
    </row>
    <row r="31" spans="3:28" x14ac:dyDescent="0.15">
      <c r="C31">
        <v>0.39560000000000001</v>
      </c>
      <c r="D31">
        <v>45.943600000000004</v>
      </c>
      <c r="E31">
        <v>0.53559999999999997</v>
      </c>
      <c r="F31">
        <v>46.153399999999998</v>
      </c>
      <c r="G31">
        <v>0.28289999999999998</v>
      </c>
      <c r="H31">
        <v>45.988700000000001</v>
      </c>
      <c r="I31">
        <v>0.64949999999999997</v>
      </c>
      <c r="J31">
        <v>47.837800000000001</v>
      </c>
      <c r="K31">
        <v>0.46310000000000001</v>
      </c>
      <c r="L31">
        <v>45.776200000000003</v>
      </c>
      <c r="O31">
        <f t="shared" si="0"/>
        <v>9.3301886792452826E-2</v>
      </c>
      <c r="P31">
        <f t="shared" si="1"/>
        <v>1.8752489795918368</v>
      </c>
      <c r="R31">
        <f t="shared" si="2"/>
        <v>0.11158333333333333</v>
      </c>
      <c r="S31">
        <f t="shared" si="3"/>
        <v>2.097881818181818</v>
      </c>
      <c r="U31">
        <f t="shared" si="4"/>
        <v>7.8583333333333324E-2</v>
      </c>
      <c r="V31">
        <f t="shared" si="5"/>
        <v>1.9161958333333333</v>
      </c>
      <c r="X31">
        <f t="shared" si="6"/>
        <v>0.11121575342465753</v>
      </c>
      <c r="Y31">
        <f t="shared" si="7"/>
        <v>1.9135120000000001</v>
      </c>
      <c r="AA31">
        <f>Sheet2!K31/4/1.38</f>
        <v>8.3894927536231886E-2</v>
      </c>
      <c r="AB31">
        <f t="shared" si="8"/>
        <v>1.831048</v>
      </c>
    </row>
    <row r="32" spans="3:28" x14ac:dyDescent="0.15">
      <c r="C32">
        <v>0.42599999999999999</v>
      </c>
      <c r="D32">
        <v>47.613999999999997</v>
      </c>
      <c r="E32">
        <v>0.54949999999999999</v>
      </c>
      <c r="F32">
        <v>47.6569</v>
      </c>
      <c r="G32">
        <v>0.29480000000000001</v>
      </c>
      <c r="H32">
        <v>47.655700000000003</v>
      </c>
      <c r="I32">
        <v>0.67610000000000003</v>
      </c>
      <c r="J32">
        <v>49.503500000000003</v>
      </c>
      <c r="K32">
        <v>0.51370000000000005</v>
      </c>
      <c r="L32">
        <v>47.442</v>
      </c>
      <c r="O32">
        <f t="shared" si="0"/>
        <v>0.10047169811320754</v>
      </c>
      <c r="P32">
        <f t="shared" si="1"/>
        <v>1.9434285714285713</v>
      </c>
      <c r="R32">
        <f t="shared" si="2"/>
        <v>0.11447916666666667</v>
      </c>
      <c r="S32">
        <f t="shared" si="3"/>
        <v>2.1662227272727272</v>
      </c>
      <c r="U32">
        <f t="shared" si="4"/>
        <v>8.1888888888888886E-2</v>
      </c>
      <c r="V32">
        <f t="shared" si="5"/>
        <v>1.9856541666666667</v>
      </c>
      <c r="X32">
        <f t="shared" si="6"/>
        <v>0.11577054794520548</v>
      </c>
      <c r="Y32">
        <f t="shared" si="7"/>
        <v>1.98014</v>
      </c>
      <c r="AA32">
        <f>Sheet2!K32/4/1.38</f>
        <v>9.306159420289857E-2</v>
      </c>
      <c r="AB32">
        <f t="shared" si="8"/>
        <v>1.89768</v>
      </c>
    </row>
    <row r="33" spans="3:28" x14ac:dyDescent="0.15">
      <c r="C33">
        <v>0.4511</v>
      </c>
      <c r="D33">
        <v>48.942</v>
      </c>
      <c r="E33">
        <v>0.60050000000000003</v>
      </c>
      <c r="F33">
        <v>49.3247</v>
      </c>
      <c r="G33">
        <v>0.30599999999999999</v>
      </c>
      <c r="H33">
        <v>49.155999999999999</v>
      </c>
      <c r="I33">
        <v>0.71430000000000005</v>
      </c>
      <c r="J33">
        <v>51.007800000000003</v>
      </c>
      <c r="K33">
        <v>0.5302</v>
      </c>
      <c r="L33">
        <v>49.108199999999997</v>
      </c>
      <c r="O33">
        <f t="shared" si="0"/>
        <v>0.10639150943396226</v>
      </c>
      <c r="P33">
        <f t="shared" si="1"/>
        <v>1.9976326530612245</v>
      </c>
      <c r="R33">
        <f t="shared" si="2"/>
        <v>0.12510416666666668</v>
      </c>
      <c r="S33">
        <f t="shared" si="3"/>
        <v>2.2420318181818182</v>
      </c>
      <c r="U33">
        <f t="shared" si="4"/>
        <v>8.4999999999999992E-2</v>
      </c>
      <c r="V33">
        <f t="shared" si="5"/>
        <v>2.0481666666666665</v>
      </c>
      <c r="X33">
        <f t="shared" si="6"/>
        <v>0.12231164383561645</v>
      </c>
      <c r="Y33">
        <f t="shared" si="7"/>
        <v>2.0403120000000001</v>
      </c>
      <c r="AA33">
        <f>Sheet2!K33/4/1.38</f>
        <v>9.6050724637681162E-2</v>
      </c>
      <c r="AB33">
        <f t="shared" si="8"/>
        <v>1.9643279999999999</v>
      </c>
    </row>
    <row r="34" spans="3:28" x14ac:dyDescent="0.15">
      <c r="C34">
        <v>0.48320000000000002</v>
      </c>
      <c r="D34">
        <v>50.775700000000001</v>
      </c>
      <c r="E34">
        <v>0.61819999999999997</v>
      </c>
      <c r="F34">
        <v>50.987200000000001</v>
      </c>
      <c r="G34">
        <v>0.31990000000000002</v>
      </c>
      <c r="H34">
        <v>50.822699999999998</v>
      </c>
      <c r="I34">
        <v>0.72860000000000003</v>
      </c>
      <c r="J34">
        <v>52.503399999999999</v>
      </c>
      <c r="K34">
        <v>0.54530000000000001</v>
      </c>
      <c r="L34">
        <v>50.610300000000002</v>
      </c>
      <c r="O34">
        <f t="shared" si="0"/>
        <v>0.11396226415094339</v>
      </c>
      <c r="P34">
        <f t="shared" si="1"/>
        <v>2.0724775510204081</v>
      </c>
      <c r="R34">
        <f t="shared" si="2"/>
        <v>0.12879166666666667</v>
      </c>
      <c r="S34">
        <f t="shared" si="3"/>
        <v>2.3176000000000001</v>
      </c>
      <c r="U34">
        <f t="shared" si="4"/>
        <v>8.8861111111111113E-2</v>
      </c>
      <c r="V34">
        <f t="shared" si="5"/>
        <v>2.1176124999999999</v>
      </c>
      <c r="X34">
        <f t="shared" si="6"/>
        <v>0.12476027397260275</v>
      </c>
      <c r="Y34">
        <f t="shared" si="7"/>
        <v>2.100136</v>
      </c>
      <c r="AA34">
        <f>Sheet2!K34/4/1.38</f>
        <v>9.8786231884057982E-2</v>
      </c>
      <c r="AB34">
        <f t="shared" si="8"/>
        <v>2.0244119999999999</v>
      </c>
    </row>
    <row r="35" spans="3:28" x14ac:dyDescent="0.15">
      <c r="C35">
        <v>0.47699999999999998</v>
      </c>
      <c r="D35">
        <v>52.447400000000002</v>
      </c>
      <c r="E35">
        <v>0.62629999999999997</v>
      </c>
      <c r="F35">
        <v>52.653599999999997</v>
      </c>
      <c r="G35">
        <v>0.31680000000000003</v>
      </c>
      <c r="H35">
        <v>52.319899999999997</v>
      </c>
      <c r="I35">
        <v>0.7722</v>
      </c>
      <c r="J35">
        <v>54.168599999999998</v>
      </c>
      <c r="K35">
        <v>0.57730000000000004</v>
      </c>
      <c r="L35">
        <v>51.945500000000003</v>
      </c>
      <c r="O35">
        <f t="shared" si="0"/>
        <v>0.11249999999999999</v>
      </c>
      <c r="P35">
        <f t="shared" si="1"/>
        <v>2.1407102040816328</v>
      </c>
      <c r="R35">
        <f t="shared" si="2"/>
        <v>0.13047916666666667</v>
      </c>
      <c r="S35">
        <f t="shared" si="3"/>
        <v>2.3933454545454542</v>
      </c>
      <c r="U35">
        <f t="shared" si="4"/>
        <v>8.8000000000000009E-2</v>
      </c>
      <c r="V35">
        <f t="shared" si="5"/>
        <v>2.1799958333333334</v>
      </c>
      <c r="X35">
        <f t="shared" si="6"/>
        <v>0.13222602739726028</v>
      </c>
      <c r="Y35">
        <f t="shared" si="7"/>
        <v>2.166744</v>
      </c>
      <c r="AA35">
        <f>Sheet2!K35/4/1.38</f>
        <v>0.10458333333333335</v>
      </c>
      <c r="AB35">
        <f t="shared" si="8"/>
        <v>2.07782</v>
      </c>
    </row>
    <row r="36" spans="3:28" x14ac:dyDescent="0.15">
      <c r="C36">
        <v>0.52370000000000005</v>
      </c>
      <c r="D36">
        <v>53.944899999999997</v>
      </c>
      <c r="E36">
        <v>0.66879999999999995</v>
      </c>
      <c r="F36">
        <v>54.157299999999999</v>
      </c>
      <c r="G36">
        <v>0.33189999999999997</v>
      </c>
      <c r="H36">
        <v>53.991</v>
      </c>
      <c r="I36">
        <v>0.8286</v>
      </c>
      <c r="J36">
        <v>55.670200000000001</v>
      </c>
      <c r="K36">
        <v>0.60970000000000002</v>
      </c>
      <c r="L36">
        <v>53.772399999999998</v>
      </c>
      <c r="O36">
        <f t="shared" si="0"/>
        <v>0.12351415094339624</v>
      </c>
      <c r="P36">
        <f t="shared" si="1"/>
        <v>2.2018326530612242</v>
      </c>
      <c r="R36">
        <f t="shared" si="2"/>
        <v>0.13933333333333334</v>
      </c>
      <c r="S36">
        <f t="shared" si="3"/>
        <v>2.4616954545454544</v>
      </c>
      <c r="U36">
        <f t="shared" si="4"/>
        <v>9.219444444444444E-2</v>
      </c>
      <c r="V36">
        <f t="shared" si="5"/>
        <v>2.249625</v>
      </c>
      <c r="X36">
        <f t="shared" si="6"/>
        <v>0.14188356164383562</v>
      </c>
      <c r="Y36">
        <f t="shared" si="7"/>
        <v>2.2268080000000001</v>
      </c>
      <c r="AA36">
        <f>Sheet2!K36/4/1.38</f>
        <v>0.11045289855072465</v>
      </c>
      <c r="AB36">
        <f t="shared" si="8"/>
        <v>2.1508959999999999</v>
      </c>
    </row>
    <row r="37" spans="3:28" x14ac:dyDescent="0.15">
      <c r="C37">
        <v>0.5202</v>
      </c>
      <c r="D37">
        <v>55.609099999999998</v>
      </c>
      <c r="E37">
        <v>0.7</v>
      </c>
      <c r="F37">
        <v>55.822400000000002</v>
      </c>
      <c r="G37">
        <v>0.3392</v>
      </c>
      <c r="H37">
        <v>55.493499999999997</v>
      </c>
      <c r="I37">
        <v>0.83199999999999996</v>
      </c>
      <c r="J37">
        <v>57.340899999999998</v>
      </c>
      <c r="K37">
        <v>0.62290000000000001</v>
      </c>
      <c r="L37">
        <v>55.274799999999999</v>
      </c>
      <c r="O37">
        <f t="shared" si="0"/>
        <v>0.12268867924528301</v>
      </c>
      <c r="P37">
        <f t="shared" si="1"/>
        <v>2.2697591836734694</v>
      </c>
      <c r="R37">
        <f t="shared" si="2"/>
        <v>0.14583333333333334</v>
      </c>
      <c r="S37">
        <f t="shared" si="3"/>
        <v>2.5373818181818182</v>
      </c>
      <c r="U37">
        <f t="shared" si="4"/>
        <v>9.4222222222222221E-2</v>
      </c>
      <c r="V37">
        <f t="shared" si="5"/>
        <v>2.3122291666666666</v>
      </c>
      <c r="X37">
        <f t="shared" si="6"/>
        <v>0.14246575342465753</v>
      </c>
      <c r="Y37">
        <f t="shared" si="7"/>
        <v>2.2936359999999998</v>
      </c>
      <c r="AA37">
        <f>Sheet2!K37/4/1.38</f>
        <v>0.11284420289855074</v>
      </c>
      <c r="AB37">
        <f t="shared" si="8"/>
        <v>2.2109920000000001</v>
      </c>
    </row>
    <row r="38" spans="3:28" x14ac:dyDescent="0.15">
      <c r="C38">
        <v>0.55610000000000004</v>
      </c>
      <c r="D38">
        <v>57.277000000000001</v>
      </c>
      <c r="E38">
        <v>0.74099999999999999</v>
      </c>
      <c r="F38">
        <v>57.487499999999997</v>
      </c>
      <c r="G38">
        <v>0.3458</v>
      </c>
      <c r="H38">
        <v>57.1571</v>
      </c>
      <c r="I38">
        <v>0.87290000000000001</v>
      </c>
      <c r="J38">
        <v>58.837000000000003</v>
      </c>
      <c r="K38">
        <v>0.63829999999999998</v>
      </c>
      <c r="L38">
        <v>56.945700000000002</v>
      </c>
      <c r="O38">
        <f t="shared" si="0"/>
        <v>0.13115566037735849</v>
      </c>
      <c r="P38">
        <f t="shared" si="1"/>
        <v>2.3378367346938775</v>
      </c>
      <c r="R38">
        <f t="shared" si="2"/>
        <v>0.15437500000000001</v>
      </c>
      <c r="S38">
        <f t="shared" si="3"/>
        <v>2.6130681818181816</v>
      </c>
      <c r="U38">
        <f t="shared" si="4"/>
        <v>9.6055555555555547E-2</v>
      </c>
      <c r="V38">
        <f t="shared" si="5"/>
        <v>2.3815458333333335</v>
      </c>
      <c r="X38">
        <f t="shared" si="6"/>
        <v>0.14946917808219179</v>
      </c>
      <c r="Y38">
        <f t="shared" si="7"/>
        <v>2.3534800000000002</v>
      </c>
      <c r="AA38">
        <f>Sheet2!K38/4/1.38</f>
        <v>0.1156340579710145</v>
      </c>
      <c r="AB38">
        <f t="shared" si="8"/>
        <v>2.277828</v>
      </c>
    </row>
    <row r="39" spans="3:28" x14ac:dyDescent="0.15">
      <c r="C39">
        <v>0.60629999999999995</v>
      </c>
      <c r="D39">
        <v>58.947299999999998</v>
      </c>
      <c r="E39">
        <v>0.78259999999999996</v>
      </c>
      <c r="F39">
        <v>58.989899999999999</v>
      </c>
      <c r="G39">
        <v>0.35389999999999999</v>
      </c>
      <c r="H39">
        <v>58.822200000000002</v>
      </c>
      <c r="I39">
        <v>0.92849999999999999</v>
      </c>
      <c r="J39">
        <v>60.501600000000003</v>
      </c>
      <c r="K39">
        <v>0.66490000000000005</v>
      </c>
      <c r="L39">
        <v>58.610399999999998</v>
      </c>
      <c r="O39">
        <f t="shared" si="0"/>
        <v>0.14299528301886791</v>
      </c>
      <c r="P39">
        <f t="shared" si="1"/>
        <v>2.4060122448979593</v>
      </c>
      <c r="R39">
        <f t="shared" si="2"/>
        <v>0.16304166666666667</v>
      </c>
      <c r="S39">
        <f t="shared" si="3"/>
        <v>2.681359090909091</v>
      </c>
      <c r="U39">
        <f t="shared" si="4"/>
        <v>9.8305555555555549E-2</v>
      </c>
      <c r="V39">
        <f t="shared" si="5"/>
        <v>2.4509250000000002</v>
      </c>
      <c r="X39">
        <f t="shared" si="6"/>
        <v>0.15898972602739725</v>
      </c>
      <c r="Y39">
        <f t="shared" si="7"/>
        <v>2.420064</v>
      </c>
      <c r="AA39">
        <f>Sheet2!K39/4/1.38</f>
        <v>0.12045289855072465</v>
      </c>
      <c r="AB39">
        <f t="shared" si="8"/>
        <v>2.3444159999999998</v>
      </c>
    </row>
    <row r="40" spans="3:28" x14ac:dyDescent="0.15">
      <c r="C40">
        <v>0.60319999999999996</v>
      </c>
      <c r="D40">
        <v>60.442900000000002</v>
      </c>
      <c r="E40">
        <v>0.81659999999999999</v>
      </c>
      <c r="F40">
        <v>60.657800000000002</v>
      </c>
      <c r="G40">
        <v>0.39169999999999999</v>
      </c>
      <c r="H40">
        <v>60.488199999999999</v>
      </c>
      <c r="I40">
        <v>0.96519999999999995</v>
      </c>
      <c r="J40">
        <v>62.0045</v>
      </c>
      <c r="K40">
        <v>0.71860000000000002</v>
      </c>
      <c r="L40">
        <v>60.2776</v>
      </c>
      <c r="O40">
        <f t="shared" si="0"/>
        <v>0.1422641509433962</v>
      </c>
      <c r="P40">
        <f t="shared" si="1"/>
        <v>2.4670571428571431</v>
      </c>
      <c r="R40">
        <f t="shared" si="2"/>
        <v>0.170125</v>
      </c>
      <c r="S40">
        <f t="shared" si="3"/>
        <v>2.7571727272727276</v>
      </c>
      <c r="U40">
        <f t="shared" si="4"/>
        <v>0.10880555555555554</v>
      </c>
      <c r="V40">
        <f t="shared" si="5"/>
        <v>2.5203416666666665</v>
      </c>
      <c r="X40">
        <f t="shared" si="6"/>
        <v>0.16527397260273971</v>
      </c>
      <c r="Y40">
        <f t="shared" si="7"/>
        <v>2.4801799999999998</v>
      </c>
      <c r="AA40">
        <f>Sheet2!K40/4/1.38</f>
        <v>0.13018115942028988</v>
      </c>
      <c r="AB40">
        <f t="shared" si="8"/>
        <v>2.4111039999999999</v>
      </c>
    </row>
    <row r="41" spans="3:28" x14ac:dyDescent="0.15">
      <c r="C41">
        <v>0.63829999999999998</v>
      </c>
      <c r="D41">
        <v>62.110199999999999</v>
      </c>
      <c r="E41">
        <v>0.81779999999999997</v>
      </c>
      <c r="F41">
        <v>61.990200000000002</v>
      </c>
      <c r="G41">
        <v>0.42330000000000001</v>
      </c>
      <c r="H41">
        <v>61.992400000000004</v>
      </c>
      <c r="I41">
        <v>0.99639999999999995</v>
      </c>
      <c r="J41">
        <v>63.505499999999998</v>
      </c>
      <c r="K41">
        <v>0.73560000000000003</v>
      </c>
      <c r="L41">
        <v>61.942</v>
      </c>
      <c r="O41">
        <f t="shared" si="0"/>
        <v>0.15054245283018866</v>
      </c>
      <c r="P41">
        <f t="shared" si="1"/>
        <v>2.5351102040816325</v>
      </c>
      <c r="R41">
        <f t="shared" si="2"/>
        <v>0.170375</v>
      </c>
      <c r="S41">
        <f t="shared" si="3"/>
        <v>2.8177363636363637</v>
      </c>
      <c r="U41">
        <f t="shared" si="4"/>
        <v>0.11758333333333333</v>
      </c>
      <c r="V41">
        <f t="shared" si="5"/>
        <v>2.583016666666667</v>
      </c>
      <c r="X41">
        <f t="shared" si="6"/>
        <v>0.17061643835616438</v>
      </c>
      <c r="Y41">
        <f t="shared" si="7"/>
        <v>2.5402199999999997</v>
      </c>
      <c r="AA41">
        <f>Sheet2!K41/4/1.38</f>
        <v>0.1332608695652174</v>
      </c>
      <c r="AB41">
        <f t="shared" si="8"/>
        <v>2.4776799999999999</v>
      </c>
    </row>
    <row r="42" spans="3:28" x14ac:dyDescent="0.15">
      <c r="C42">
        <v>0.66610000000000003</v>
      </c>
      <c r="D42">
        <v>63.443800000000003</v>
      </c>
      <c r="E42">
        <v>0.88949999999999996</v>
      </c>
      <c r="F42">
        <v>63.823599999999999</v>
      </c>
      <c r="G42">
        <v>0.43070000000000003</v>
      </c>
      <c r="H42">
        <v>63.657400000000003</v>
      </c>
      <c r="I42">
        <v>1.0698000000000001</v>
      </c>
      <c r="J42">
        <v>65.170900000000003</v>
      </c>
      <c r="K42">
        <v>0.77949999999999997</v>
      </c>
      <c r="L42">
        <v>63.278199999999998</v>
      </c>
      <c r="O42">
        <f t="shared" si="0"/>
        <v>0.15709905660377357</v>
      </c>
      <c r="P42">
        <f t="shared" si="1"/>
        <v>2.5895428571428574</v>
      </c>
      <c r="R42">
        <f t="shared" si="2"/>
        <v>0.18531249999999999</v>
      </c>
      <c r="S42">
        <f t="shared" si="3"/>
        <v>2.901072727272727</v>
      </c>
      <c r="U42">
        <f t="shared" si="4"/>
        <v>0.11963888888888889</v>
      </c>
      <c r="V42">
        <f t="shared" si="5"/>
        <v>2.6523916666666669</v>
      </c>
      <c r="X42">
        <f t="shared" si="6"/>
        <v>0.18318493150684934</v>
      </c>
      <c r="Y42">
        <f t="shared" si="7"/>
        <v>2.6068359999999999</v>
      </c>
      <c r="AA42">
        <f>Sheet2!K42/4/1.38</f>
        <v>0.14121376811594202</v>
      </c>
      <c r="AB42">
        <f t="shared" si="8"/>
        <v>2.5311279999999998</v>
      </c>
    </row>
    <row r="43" spans="3:28" x14ac:dyDescent="0.15">
      <c r="C43">
        <v>0.73089999999999999</v>
      </c>
      <c r="D43">
        <v>65.278700000000001</v>
      </c>
      <c r="E43">
        <v>0.92849999999999999</v>
      </c>
      <c r="F43">
        <v>65.490499999999997</v>
      </c>
      <c r="G43">
        <v>0.43419999999999997</v>
      </c>
      <c r="H43">
        <v>65.156099999999995</v>
      </c>
      <c r="I43">
        <v>1.1083000000000001</v>
      </c>
      <c r="J43">
        <v>66.504099999999994</v>
      </c>
      <c r="K43">
        <v>0.83130000000000004</v>
      </c>
      <c r="L43">
        <v>65.109899999999996</v>
      </c>
      <c r="O43">
        <f t="shared" si="0"/>
        <v>0.17238207547169809</v>
      </c>
      <c r="P43">
        <f t="shared" si="1"/>
        <v>2.6644367346938775</v>
      </c>
      <c r="R43">
        <f t="shared" si="2"/>
        <v>0.19343750000000001</v>
      </c>
      <c r="S43">
        <f t="shared" si="3"/>
        <v>2.9768409090909089</v>
      </c>
      <c r="U43">
        <f t="shared" si="4"/>
        <v>0.1206111111111111</v>
      </c>
      <c r="V43">
        <f t="shared" si="5"/>
        <v>2.7148374999999998</v>
      </c>
      <c r="X43">
        <f t="shared" si="6"/>
        <v>0.18977739726027398</v>
      </c>
      <c r="Y43">
        <f t="shared" si="7"/>
        <v>2.660164</v>
      </c>
      <c r="AA43">
        <f>Sheet2!K43/4/1.38</f>
        <v>0.15059782608695654</v>
      </c>
      <c r="AB43">
        <f t="shared" si="8"/>
        <v>2.6043959999999999</v>
      </c>
    </row>
    <row r="44" spans="3:28" x14ac:dyDescent="0.15">
      <c r="C44">
        <v>0.72050000000000003</v>
      </c>
      <c r="D44">
        <v>66.942700000000002</v>
      </c>
      <c r="E44">
        <v>0.96519999999999995</v>
      </c>
      <c r="F44">
        <v>66.987700000000004</v>
      </c>
      <c r="G44">
        <v>0.44259999999999999</v>
      </c>
      <c r="H44">
        <v>66.826999999999998</v>
      </c>
      <c r="I44">
        <v>1.1315</v>
      </c>
      <c r="J44">
        <v>68.340199999999996</v>
      </c>
      <c r="K44">
        <v>0.84440000000000004</v>
      </c>
      <c r="L44">
        <v>66.775499999999994</v>
      </c>
      <c r="O44">
        <f t="shared" si="0"/>
        <v>0.16992924528301886</v>
      </c>
      <c r="P44">
        <f t="shared" si="1"/>
        <v>2.7323551020408163</v>
      </c>
      <c r="R44">
        <f t="shared" si="2"/>
        <v>0.20108333333333334</v>
      </c>
      <c r="S44">
        <f t="shared" si="3"/>
        <v>3.0448954545454545</v>
      </c>
      <c r="U44">
        <f t="shared" si="4"/>
        <v>0.12294444444444444</v>
      </c>
      <c r="V44">
        <f t="shared" si="5"/>
        <v>2.7844583333333333</v>
      </c>
      <c r="X44">
        <f t="shared" si="6"/>
        <v>0.19375000000000001</v>
      </c>
      <c r="Y44">
        <f t="shared" si="7"/>
        <v>2.7336079999999998</v>
      </c>
      <c r="AA44">
        <f>Sheet2!K44/4/1.38</f>
        <v>0.15297101449275363</v>
      </c>
      <c r="AB44">
        <f t="shared" si="8"/>
        <v>2.6710199999999999</v>
      </c>
    </row>
    <row r="45" spans="3:28" x14ac:dyDescent="0.15">
      <c r="C45">
        <v>0.73519999999999996</v>
      </c>
      <c r="D45">
        <v>68.446899999999999</v>
      </c>
      <c r="E45">
        <v>0.99409999999999998</v>
      </c>
      <c r="F45">
        <v>68.491200000000006</v>
      </c>
      <c r="G45">
        <v>0.47120000000000001</v>
      </c>
      <c r="H45">
        <v>68.154399999999995</v>
      </c>
      <c r="I45">
        <v>1.1249</v>
      </c>
      <c r="J45">
        <v>69.836100000000002</v>
      </c>
      <c r="K45">
        <v>0.90029999999999999</v>
      </c>
      <c r="L45">
        <v>68.277100000000004</v>
      </c>
      <c r="O45">
        <f t="shared" si="0"/>
        <v>0.17339622641509433</v>
      </c>
      <c r="P45">
        <f t="shared" si="1"/>
        <v>2.793751020408163</v>
      </c>
      <c r="R45">
        <f t="shared" si="2"/>
        <v>0.20710416666666667</v>
      </c>
      <c r="S45">
        <f t="shared" si="3"/>
        <v>3.1132363636363638</v>
      </c>
      <c r="U45">
        <f t="shared" si="4"/>
        <v>0.13088888888888889</v>
      </c>
      <c r="V45">
        <f t="shared" si="5"/>
        <v>2.8397666666666663</v>
      </c>
      <c r="X45">
        <f t="shared" si="6"/>
        <v>0.19261986301369863</v>
      </c>
      <c r="Y45">
        <f t="shared" si="7"/>
        <v>2.793444</v>
      </c>
      <c r="AA45">
        <f>Sheet2!K45/4/1.38</f>
        <v>0.16309782608695653</v>
      </c>
      <c r="AB45">
        <f t="shared" si="8"/>
        <v>2.7310840000000001</v>
      </c>
    </row>
    <row r="46" spans="3:28" x14ac:dyDescent="0.15">
      <c r="C46">
        <v>0.73050000000000004</v>
      </c>
      <c r="D46">
        <v>69.943700000000007</v>
      </c>
      <c r="E46">
        <v>1.0686</v>
      </c>
      <c r="F46">
        <v>70.154300000000006</v>
      </c>
      <c r="G46">
        <v>0.4859</v>
      </c>
      <c r="H46">
        <v>69.825400000000002</v>
      </c>
      <c r="I46">
        <v>1.2033</v>
      </c>
      <c r="J46">
        <v>71.341800000000006</v>
      </c>
      <c r="K46">
        <v>0.91539999999999999</v>
      </c>
      <c r="L46">
        <v>69.773799999999994</v>
      </c>
      <c r="O46">
        <f t="shared" si="0"/>
        <v>0.1722877358490566</v>
      </c>
      <c r="P46">
        <f t="shared" si="1"/>
        <v>2.8548448979591838</v>
      </c>
      <c r="R46">
        <f t="shared" si="2"/>
        <v>0.22262500000000002</v>
      </c>
      <c r="S46">
        <f t="shared" si="3"/>
        <v>3.1888318181818183</v>
      </c>
      <c r="U46">
        <f t="shared" si="4"/>
        <v>0.13497222222222222</v>
      </c>
      <c r="V46">
        <f t="shared" si="5"/>
        <v>2.9093916666666666</v>
      </c>
      <c r="X46">
        <f t="shared" si="6"/>
        <v>0.20604452054794523</v>
      </c>
      <c r="Y46">
        <f t="shared" si="7"/>
        <v>2.8536720000000004</v>
      </c>
      <c r="AA46">
        <f>Sheet2!K46/4/1.38</f>
        <v>0.16583333333333333</v>
      </c>
      <c r="AB46">
        <f t="shared" si="8"/>
        <v>2.7909519999999999</v>
      </c>
    </row>
    <row r="47" spans="3:28" x14ac:dyDescent="0.15">
      <c r="C47">
        <v>0.79920000000000002</v>
      </c>
      <c r="D47">
        <v>71.609399999999994</v>
      </c>
      <c r="E47">
        <v>1.0705</v>
      </c>
      <c r="F47">
        <v>71.822100000000006</v>
      </c>
      <c r="G47">
        <v>0.50280000000000002</v>
      </c>
      <c r="H47">
        <v>71.491100000000003</v>
      </c>
      <c r="I47">
        <v>1.2506999999999999</v>
      </c>
      <c r="J47">
        <v>73.005399999999995</v>
      </c>
      <c r="K47">
        <v>0.9617</v>
      </c>
      <c r="L47">
        <v>71.109800000000007</v>
      </c>
      <c r="O47">
        <f t="shared" si="0"/>
        <v>0.18849056603773584</v>
      </c>
      <c r="P47">
        <f t="shared" si="1"/>
        <v>2.9228326530612243</v>
      </c>
      <c r="R47">
        <f t="shared" si="2"/>
        <v>0.22302083333333333</v>
      </c>
      <c r="S47">
        <f t="shared" si="3"/>
        <v>3.2646409090909092</v>
      </c>
      <c r="U47">
        <f t="shared" si="4"/>
        <v>0.13966666666666666</v>
      </c>
      <c r="V47">
        <f t="shared" si="5"/>
        <v>2.9787958333333333</v>
      </c>
      <c r="X47">
        <f t="shared" si="6"/>
        <v>0.21416095890410958</v>
      </c>
      <c r="Y47">
        <f t="shared" si="7"/>
        <v>2.9202159999999999</v>
      </c>
      <c r="AA47">
        <f>Sheet2!K47/4/1.38</f>
        <v>0.17422101449275362</v>
      </c>
      <c r="AB47">
        <f t="shared" si="8"/>
        <v>2.8443920000000005</v>
      </c>
    </row>
    <row r="48" spans="3:28" x14ac:dyDescent="0.15">
      <c r="C48">
        <v>0.83399999999999996</v>
      </c>
      <c r="D48">
        <v>73.112899999999996</v>
      </c>
      <c r="E48">
        <v>1.1516</v>
      </c>
      <c r="F48">
        <v>73.493700000000004</v>
      </c>
      <c r="G48">
        <v>0.53949999999999998</v>
      </c>
      <c r="H48">
        <v>72.988600000000005</v>
      </c>
      <c r="I48">
        <v>1.2801</v>
      </c>
      <c r="J48">
        <v>74.503100000000003</v>
      </c>
      <c r="K48">
        <v>0.97829999999999995</v>
      </c>
      <c r="L48">
        <v>72.944500000000005</v>
      </c>
      <c r="O48">
        <f t="shared" si="0"/>
        <v>0.19669811320754715</v>
      </c>
      <c r="P48">
        <f t="shared" si="1"/>
        <v>2.9842</v>
      </c>
      <c r="R48">
        <f t="shared" si="2"/>
        <v>0.23991666666666667</v>
      </c>
      <c r="S48">
        <f t="shared" si="3"/>
        <v>3.3406227272727276</v>
      </c>
      <c r="U48">
        <f t="shared" si="4"/>
        <v>0.14986111111111111</v>
      </c>
      <c r="V48">
        <f t="shared" si="5"/>
        <v>3.0411916666666667</v>
      </c>
      <c r="X48">
        <f t="shared" si="6"/>
        <v>0.21919520547945207</v>
      </c>
      <c r="Y48">
        <f t="shared" si="7"/>
        <v>2.980124</v>
      </c>
      <c r="AA48">
        <f>Sheet2!K48/4/1.38</f>
        <v>0.17722826086956522</v>
      </c>
      <c r="AB48">
        <f t="shared" si="8"/>
        <v>2.91778</v>
      </c>
    </row>
    <row r="49" spans="3:28" x14ac:dyDescent="0.15">
      <c r="C49">
        <v>0.84250000000000003</v>
      </c>
      <c r="D49">
        <v>74.777100000000004</v>
      </c>
      <c r="E49">
        <v>1.1705000000000001</v>
      </c>
      <c r="F49">
        <v>74.990200000000002</v>
      </c>
      <c r="G49">
        <v>0.59119999999999995</v>
      </c>
      <c r="H49">
        <v>74.655500000000004</v>
      </c>
      <c r="I49">
        <v>1.3364</v>
      </c>
      <c r="J49">
        <v>76.174899999999994</v>
      </c>
      <c r="K49">
        <v>1.0106999999999999</v>
      </c>
      <c r="L49">
        <v>74.441199999999995</v>
      </c>
      <c r="O49">
        <f t="shared" si="0"/>
        <v>0.19870283018867924</v>
      </c>
      <c r="P49">
        <f t="shared" si="1"/>
        <v>3.0521265306122451</v>
      </c>
      <c r="R49">
        <f t="shared" si="2"/>
        <v>0.24385416666666671</v>
      </c>
      <c r="S49">
        <f t="shared" si="3"/>
        <v>3.4086454545454545</v>
      </c>
      <c r="U49">
        <f t="shared" si="4"/>
        <v>0.16422222222222221</v>
      </c>
      <c r="V49">
        <f t="shared" si="5"/>
        <v>3.1106458333333333</v>
      </c>
      <c r="X49">
        <f t="shared" si="6"/>
        <v>0.22883561643835618</v>
      </c>
      <c r="Y49">
        <f t="shared" si="7"/>
        <v>3.0469959999999996</v>
      </c>
      <c r="AA49">
        <f>Sheet2!K49/4/1.38</f>
        <v>0.18309782608695652</v>
      </c>
      <c r="AB49">
        <f t="shared" si="8"/>
        <v>2.9776479999999999</v>
      </c>
    </row>
    <row r="50" spans="3:28" x14ac:dyDescent="0.15">
      <c r="C50">
        <v>0.87019999999999997</v>
      </c>
      <c r="D50">
        <v>76.112899999999996</v>
      </c>
      <c r="E50">
        <v>1.2118</v>
      </c>
      <c r="F50">
        <v>76.654899999999998</v>
      </c>
      <c r="G50">
        <v>0.5978</v>
      </c>
      <c r="H50">
        <v>76.157799999999995</v>
      </c>
      <c r="I50">
        <v>1.4067000000000001</v>
      </c>
      <c r="J50">
        <v>77.673900000000003</v>
      </c>
      <c r="K50">
        <v>1.0346</v>
      </c>
      <c r="L50">
        <v>76.274600000000007</v>
      </c>
      <c r="O50">
        <f t="shared" si="0"/>
        <v>0.20523584905660375</v>
      </c>
      <c r="P50">
        <f t="shared" si="1"/>
        <v>3.1066489795918364</v>
      </c>
      <c r="R50">
        <f t="shared" si="2"/>
        <v>0.25245833333333334</v>
      </c>
      <c r="S50">
        <f t="shared" si="3"/>
        <v>3.4843136363636362</v>
      </c>
      <c r="U50">
        <f t="shared" si="4"/>
        <v>0.16605555555555554</v>
      </c>
      <c r="V50">
        <f t="shared" si="5"/>
        <v>3.1732416666666663</v>
      </c>
      <c r="X50">
        <f t="shared" si="6"/>
        <v>0.24087328767123289</v>
      </c>
      <c r="Y50">
        <f t="shared" si="7"/>
        <v>3.1069560000000003</v>
      </c>
      <c r="AA50">
        <f>Sheet2!K50/4/1.38</f>
        <v>0.18742753623188407</v>
      </c>
      <c r="AB50">
        <f t="shared" si="8"/>
        <v>3.0509840000000001</v>
      </c>
    </row>
    <row r="51" spans="3:28" x14ac:dyDescent="0.15">
      <c r="C51">
        <v>0.91190000000000004</v>
      </c>
      <c r="D51">
        <v>77.776799999999994</v>
      </c>
      <c r="E51">
        <v>1.2442</v>
      </c>
      <c r="F51">
        <v>78.158600000000007</v>
      </c>
      <c r="G51">
        <v>0.63170000000000004</v>
      </c>
      <c r="H51">
        <v>77.823300000000003</v>
      </c>
      <c r="I51">
        <v>1.4177999999999999</v>
      </c>
      <c r="J51">
        <v>79.175700000000006</v>
      </c>
      <c r="K51">
        <v>1.0612999999999999</v>
      </c>
      <c r="L51">
        <v>78.109200000000001</v>
      </c>
      <c r="O51">
        <f t="shared" si="0"/>
        <v>0.21507075471698114</v>
      </c>
      <c r="P51">
        <f t="shared" si="1"/>
        <v>3.1745632653061224</v>
      </c>
      <c r="R51">
        <f t="shared" si="2"/>
        <v>0.25920833333333332</v>
      </c>
      <c r="S51">
        <f t="shared" si="3"/>
        <v>3.5526636363636368</v>
      </c>
      <c r="U51">
        <f t="shared" si="4"/>
        <v>0.17547222222222222</v>
      </c>
      <c r="V51">
        <f t="shared" si="5"/>
        <v>3.2426375000000003</v>
      </c>
      <c r="X51">
        <f t="shared" si="6"/>
        <v>0.24277397260273972</v>
      </c>
      <c r="Y51">
        <f t="shared" si="7"/>
        <v>3.1670280000000002</v>
      </c>
      <c r="AA51">
        <f>Sheet2!K51/4/1.38</f>
        <v>0.1922644927536232</v>
      </c>
      <c r="AB51">
        <f t="shared" si="8"/>
        <v>3.124368</v>
      </c>
    </row>
    <row r="52" spans="3:28" x14ac:dyDescent="0.15">
      <c r="C52">
        <v>0.9486</v>
      </c>
      <c r="D52">
        <v>79.444599999999994</v>
      </c>
      <c r="E52">
        <v>1.2626999999999999</v>
      </c>
      <c r="F52">
        <v>79.823499999999996</v>
      </c>
      <c r="G52">
        <v>0.67069999999999996</v>
      </c>
      <c r="H52">
        <v>79.327100000000002</v>
      </c>
      <c r="I52">
        <v>1.4696</v>
      </c>
      <c r="J52">
        <v>80.840199999999996</v>
      </c>
      <c r="K52">
        <v>1.1175999999999999</v>
      </c>
      <c r="L52">
        <v>79.774299999999997</v>
      </c>
      <c r="O52">
        <f t="shared" si="0"/>
        <v>0.2237264150943396</v>
      </c>
      <c r="P52">
        <f t="shared" si="1"/>
        <v>3.2426367346938774</v>
      </c>
      <c r="R52">
        <f t="shared" si="2"/>
        <v>0.26306249999999998</v>
      </c>
      <c r="S52">
        <f t="shared" si="3"/>
        <v>3.6283409090909089</v>
      </c>
      <c r="U52">
        <f t="shared" si="4"/>
        <v>0.18630555555555553</v>
      </c>
      <c r="V52">
        <f t="shared" si="5"/>
        <v>3.3052958333333335</v>
      </c>
      <c r="X52">
        <f t="shared" si="6"/>
        <v>0.25164383561643838</v>
      </c>
      <c r="Y52">
        <f t="shared" si="7"/>
        <v>3.2336079999999998</v>
      </c>
      <c r="AA52">
        <f>Sheet2!K52/4/1.38</f>
        <v>0.20246376811594202</v>
      </c>
      <c r="AB52">
        <f t="shared" si="8"/>
        <v>3.1909719999999999</v>
      </c>
    </row>
    <row r="53" spans="3:28" x14ac:dyDescent="0.15">
      <c r="C53">
        <v>0.95320000000000005</v>
      </c>
      <c r="D53">
        <v>80.945899999999995</v>
      </c>
      <c r="E53">
        <v>1.3337000000000001</v>
      </c>
      <c r="F53">
        <v>81.322199999999995</v>
      </c>
      <c r="G53">
        <v>0.73170000000000002</v>
      </c>
      <c r="H53">
        <v>80.822999999999993</v>
      </c>
      <c r="I53">
        <v>1.524</v>
      </c>
      <c r="J53">
        <v>82.504999999999995</v>
      </c>
      <c r="K53">
        <v>1.1580999999999999</v>
      </c>
      <c r="L53">
        <v>81.444500000000005</v>
      </c>
      <c r="O53">
        <f t="shared" si="0"/>
        <v>0.22481132075471699</v>
      </c>
      <c r="P53">
        <f t="shared" si="1"/>
        <v>3.3039142857142854</v>
      </c>
      <c r="R53">
        <f t="shared" si="2"/>
        <v>0.27785416666666668</v>
      </c>
      <c r="S53">
        <f t="shared" si="3"/>
        <v>3.6964636363636361</v>
      </c>
      <c r="U53">
        <f t="shared" si="4"/>
        <v>0.20324999999999999</v>
      </c>
      <c r="V53">
        <f t="shared" si="5"/>
        <v>3.3676249999999999</v>
      </c>
      <c r="X53">
        <f t="shared" si="6"/>
        <v>0.26095890410958905</v>
      </c>
      <c r="Y53">
        <f t="shared" si="7"/>
        <v>3.3001999999999998</v>
      </c>
      <c r="AA53">
        <f>Sheet2!K53/4/1.38</f>
        <v>0.20980072463768115</v>
      </c>
      <c r="AB53">
        <f t="shared" si="8"/>
        <v>3.2577800000000003</v>
      </c>
    </row>
    <row r="54" spans="3:28" x14ac:dyDescent="0.15">
      <c r="C54">
        <v>1.0029999999999999</v>
      </c>
      <c r="D54">
        <v>82.442999999999998</v>
      </c>
      <c r="E54">
        <v>1.3345</v>
      </c>
      <c r="F54">
        <v>82.8249</v>
      </c>
      <c r="G54">
        <v>0.7641</v>
      </c>
      <c r="H54">
        <v>82.489699999999999</v>
      </c>
      <c r="I54">
        <v>1.5757000000000001</v>
      </c>
      <c r="J54">
        <v>84.002899999999997</v>
      </c>
      <c r="K54">
        <v>1.2144999999999999</v>
      </c>
      <c r="L54">
        <v>82.942099999999996</v>
      </c>
      <c r="O54">
        <f t="shared" si="0"/>
        <v>0.23655660377358487</v>
      </c>
      <c r="P54">
        <f t="shared" si="1"/>
        <v>3.3650204081632653</v>
      </c>
      <c r="R54">
        <f t="shared" si="2"/>
        <v>0.27802083333333333</v>
      </c>
      <c r="S54">
        <f t="shared" si="3"/>
        <v>3.764768181818182</v>
      </c>
      <c r="U54">
        <f t="shared" si="4"/>
        <v>0.21224999999999999</v>
      </c>
      <c r="V54">
        <f t="shared" si="5"/>
        <v>3.4370708333333333</v>
      </c>
      <c r="X54">
        <f t="shared" si="6"/>
        <v>0.26981164383561645</v>
      </c>
      <c r="Y54">
        <f t="shared" si="7"/>
        <v>3.3601159999999997</v>
      </c>
      <c r="AA54">
        <f>Sheet2!K54/4/1.38</f>
        <v>0.220018115942029</v>
      </c>
      <c r="AB54">
        <f t="shared" si="8"/>
        <v>3.3176839999999999</v>
      </c>
    </row>
    <row r="55" spans="3:28" x14ac:dyDescent="0.15">
      <c r="C55">
        <v>1.02</v>
      </c>
      <c r="D55">
        <v>83.778899999999993</v>
      </c>
      <c r="E55">
        <v>1.353</v>
      </c>
      <c r="F55">
        <v>84.488699999999994</v>
      </c>
      <c r="G55">
        <v>0.82120000000000004</v>
      </c>
      <c r="H55">
        <v>84.160700000000006</v>
      </c>
      <c r="I55">
        <v>1.6254999999999999</v>
      </c>
      <c r="J55">
        <v>85.507199999999997</v>
      </c>
      <c r="K55">
        <v>1.2468999999999999</v>
      </c>
      <c r="L55">
        <v>84.609200000000001</v>
      </c>
      <c r="O55">
        <f t="shared" si="0"/>
        <v>0.24056603773584906</v>
      </c>
      <c r="P55">
        <f t="shared" si="1"/>
        <v>3.4195469387755097</v>
      </c>
      <c r="R55">
        <f t="shared" si="2"/>
        <v>0.28187499999999999</v>
      </c>
      <c r="S55">
        <f t="shared" si="3"/>
        <v>3.8403954545454542</v>
      </c>
      <c r="U55">
        <f t="shared" si="4"/>
        <v>0.22811111111111113</v>
      </c>
      <c r="V55">
        <f t="shared" si="5"/>
        <v>3.5066958333333336</v>
      </c>
      <c r="X55">
        <f t="shared" si="6"/>
        <v>0.27833904109589042</v>
      </c>
      <c r="Y55">
        <f t="shared" si="7"/>
        <v>3.4202879999999998</v>
      </c>
      <c r="AA55">
        <f>Sheet2!K55/4/1.38</f>
        <v>0.22588768115942029</v>
      </c>
      <c r="AB55">
        <f t="shared" si="8"/>
        <v>3.3843680000000003</v>
      </c>
    </row>
    <row r="56" spans="3:28" x14ac:dyDescent="0.15">
      <c r="C56">
        <v>1.0725</v>
      </c>
      <c r="D56">
        <v>85.612499999999997</v>
      </c>
      <c r="E56">
        <v>1.3962000000000001</v>
      </c>
      <c r="F56">
        <v>86.154799999999994</v>
      </c>
      <c r="G56">
        <v>0.89219999999999999</v>
      </c>
      <c r="H56">
        <v>85.658000000000001</v>
      </c>
      <c r="I56">
        <v>1.6633</v>
      </c>
      <c r="J56">
        <v>86.838700000000003</v>
      </c>
      <c r="K56">
        <v>1.2994000000000001</v>
      </c>
      <c r="L56">
        <v>86.111800000000002</v>
      </c>
      <c r="O56">
        <f t="shared" si="0"/>
        <v>0.25294811320754718</v>
      </c>
      <c r="P56">
        <f t="shared" si="1"/>
        <v>3.4943877551020406</v>
      </c>
      <c r="R56">
        <f t="shared" si="2"/>
        <v>0.29087500000000005</v>
      </c>
      <c r="S56">
        <f t="shared" si="3"/>
        <v>3.9161272727272727</v>
      </c>
      <c r="U56">
        <f t="shared" si="4"/>
        <v>0.24783333333333332</v>
      </c>
      <c r="V56">
        <f t="shared" si="5"/>
        <v>3.5690833333333334</v>
      </c>
      <c r="X56">
        <f t="shared" si="6"/>
        <v>0.28481164383561647</v>
      </c>
      <c r="Y56">
        <f t="shared" si="7"/>
        <v>3.4735480000000001</v>
      </c>
      <c r="AA56">
        <f>Sheet2!K56/4/1.38</f>
        <v>0.23539855072463772</v>
      </c>
      <c r="AB56">
        <f t="shared" si="8"/>
        <v>3.4444720000000002</v>
      </c>
    </row>
    <row r="57" spans="3:28" x14ac:dyDescent="0.15">
      <c r="C57">
        <v>1.0740000000000001</v>
      </c>
      <c r="D57">
        <v>87.280199999999994</v>
      </c>
      <c r="E57">
        <v>1.4482999999999999</v>
      </c>
      <c r="F57">
        <v>87.988500000000002</v>
      </c>
      <c r="G57">
        <v>0.95320000000000005</v>
      </c>
      <c r="H57">
        <v>87.491299999999995</v>
      </c>
      <c r="I57">
        <v>1.7150000000000001</v>
      </c>
      <c r="J57">
        <v>88.672700000000006</v>
      </c>
      <c r="K57">
        <v>1.3144</v>
      </c>
      <c r="L57">
        <v>87.607600000000005</v>
      </c>
      <c r="O57">
        <f t="shared" si="0"/>
        <v>0.25330188679245286</v>
      </c>
      <c r="P57">
        <f t="shared" si="1"/>
        <v>3.5624571428571428</v>
      </c>
      <c r="R57">
        <f t="shared" si="2"/>
        <v>0.30172916666666666</v>
      </c>
      <c r="S57">
        <f t="shared" si="3"/>
        <v>3.9994772727272729</v>
      </c>
      <c r="U57">
        <f t="shared" si="4"/>
        <v>0.26477777777777778</v>
      </c>
      <c r="V57">
        <f t="shared" si="5"/>
        <v>3.645470833333333</v>
      </c>
      <c r="X57">
        <f t="shared" si="6"/>
        <v>0.29366438356164387</v>
      </c>
      <c r="Y57">
        <f t="shared" si="7"/>
        <v>3.5469080000000002</v>
      </c>
      <c r="AA57">
        <f>Sheet2!K57/4/1.38</f>
        <v>0.23811594202898553</v>
      </c>
      <c r="AB57">
        <f t="shared" si="8"/>
        <v>3.5043040000000003</v>
      </c>
    </row>
    <row r="58" spans="3:28" x14ac:dyDescent="0.15">
      <c r="C58">
        <v>1.1315</v>
      </c>
      <c r="D58">
        <v>88.776700000000005</v>
      </c>
      <c r="E58">
        <v>1.5182</v>
      </c>
      <c r="F58">
        <v>89.992099999999994</v>
      </c>
      <c r="G58">
        <v>1.0041</v>
      </c>
      <c r="H58">
        <v>89.156199999999998</v>
      </c>
      <c r="I58">
        <v>1.7786999999999999</v>
      </c>
      <c r="J58">
        <v>90.338099999999997</v>
      </c>
      <c r="K58">
        <v>1.3727</v>
      </c>
      <c r="L58">
        <v>89.281899999999993</v>
      </c>
      <c r="O58">
        <f t="shared" si="0"/>
        <v>0.2668632075471698</v>
      </c>
      <c r="P58">
        <f t="shared" si="1"/>
        <v>3.6235387755102044</v>
      </c>
      <c r="R58">
        <f t="shared" si="2"/>
        <v>0.31629166666666669</v>
      </c>
      <c r="S58">
        <f t="shared" si="3"/>
        <v>4.0905499999999995</v>
      </c>
      <c r="U58">
        <f t="shared" si="4"/>
        <v>0.27891666666666665</v>
      </c>
      <c r="V58">
        <f t="shared" si="5"/>
        <v>3.7148416666666666</v>
      </c>
      <c r="X58">
        <f t="shared" si="6"/>
        <v>0.30457191780821918</v>
      </c>
      <c r="Y58">
        <f t="shared" si="7"/>
        <v>3.613524</v>
      </c>
      <c r="AA58">
        <f>Sheet2!K58/4/1.38</f>
        <v>0.24867753623188407</v>
      </c>
      <c r="AB58">
        <f t="shared" si="8"/>
        <v>3.5712759999999997</v>
      </c>
    </row>
    <row r="59" spans="3:28" x14ac:dyDescent="0.15">
      <c r="C59">
        <v>1.1361000000000001</v>
      </c>
      <c r="D59">
        <v>90.442899999999995</v>
      </c>
      <c r="E59">
        <v>1.5174000000000001</v>
      </c>
      <c r="F59">
        <v>91.655600000000007</v>
      </c>
      <c r="G59">
        <v>1.1017999999999999</v>
      </c>
      <c r="H59">
        <v>90.822699999999998</v>
      </c>
      <c r="I59">
        <v>1.8269</v>
      </c>
      <c r="J59">
        <v>92.009</v>
      </c>
      <c r="K59">
        <v>1.3808</v>
      </c>
      <c r="L59">
        <v>90.610299999999995</v>
      </c>
      <c r="O59">
        <f t="shared" si="0"/>
        <v>0.26794811320754719</v>
      </c>
      <c r="P59">
        <f t="shared" si="1"/>
        <v>3.69154693877551</v>
      </c>
      <c r="R59">
        <f t="shared" si="2"/>
        <v>0.31612500000000004</v>
      </c>
      <c r="S59">
        <f t="shared" si="3"/>
        <v>4.1661636363636365</v>
      </c>
      <c r="U59">
        <f t="shared" si="4"/>
        <v>0.30605555555555553</v>
      </c>
      <c r="V59">
        <f t="shared" si="5"/>
        <v>3.7842791666666664</v>
      </c>
      <c r="X59">
        <f t="shared" si="6"/>
        <v>0.31282534246575344</v>
      </c>
      <c r="Y59">
        <f t="shared" si="7"/>
        <v>3.6803599999999999</v>
      </c>
      <c r="AA59">
        <f>Sheet2!K59/4/1.38</f>
        <v>0.25014492753623191</v>
      </c>
      <c r="AB59">
        <f t="shared" si="8"/>
        <v>3.624412</v>
      </c>
    </row>
    <row r="60" spans="3:28" x14ac:dyDescent="0.15">
      <c r="C60">
        <v>1.1751</v>
      </c>
      <c r="D60">
        <v>91.946799999999996</v>
      </c>
      <c r="E60">
        <v>1.5703</v>
      </c>
      <c r="F60">
        <v>93.158699999999996</v>
      </c>
      <c r="G60">
        <v>1.1574</v>
      </c>
      <c r="H60">
        <v>92.3249</v>
      </c>
      <c r="I60">
        <v>1.9311</v>
      </c>
      <c r="J60">
        <v>93.504000000000005</v>
      </c>
      <c r="K60">
        <v>1.4502999999999999</v>
      </c>
      <c r="L60">
        <v>92.280699999999996</v>
      </c>
      <c r="O60">
        <f t="shared" si="0"/>
        <v>0.27714622641509434</v>
      </c>
      <c r="P60">
        <f t="shared" si="1"/>
        <v>3.752930612244898</v>
      </c>
      <c r="R60">
        <f t="shared" si="2"/>
        <v>0.32714583333333336</v>
      </c>
      <c r="S60">
        <f t="shared" si="3"/>
        <v>4.2344863636363632</v>
      </c>
      <c r="U60">
        <f t="shared" si="4"/>
        <v>0.32150000000000001</v>
      </c>
      <c r="V60">
        <f t="shared" si="5"/>
        <v>3.8468708333333335</v>
      </c>
      <c r="X60">
        <f t="shared" si="6"/>
        <v>0.33066780821917807</v>
      </c>
      <c r="Y60">
        <f t="shared" si="7"/>
        <v>3.7401600000000004</v>
      </c>
      <c r="AA60">
        <f>Sheet2!K60/4/1.38</f>
        <v>0.26273550724637684</v>
      </c>
      <c r="AB60">
        <f t="shared" si="8"/>
        <v>3.6912279999999997</v>
      </c>
    </row>
    <row r="61" spans="3:28" x14ac:dyDescent="0.15">
      <c r="C61">
        <v>1.2156</v>
      </c>
      <c r="D61">
        <v>93.444299999999998</v>
      </c>
      <c r="E61">
        <v>1.6467000000000001</v>
      </c>
      <c r="F61">
        <v>94.8245</v>
      </c>
      <c r="G61">
        <v>1.2118</v>
      </c>
      <c r="H61">
        <v>93.822699999999998</v>
      </c>
      <c r="I61">
        <v>1.9728000000000001</v>
      </c>
      <c r="J61">
        <v>94.840400000000002</v>
      </c>
      <c r="K61">
        <v>1.4881</v>
      </c>
      <c r="L61">
        <v>93.945300000000003</v>
      </c>
      <c r="O61">
        <f t="shared" si="0"/>
        <v>0.28669811320754718</v>
      </c>
      <c r="P61">
        <f t="shared" si="1"/>
        <v>3.8140530612244898</v>
      </c>
      <c r="R61">
        <f t="shared" si="2"/>
        <v>0.34306250000000005</v>
      </c>
      <c r="S61">
        <f t="shared" si="3"/>
        <v>4.3102045454545452</v>
      </c>
      <c r="U61">
        <f t="shared" si="4"/>
        <v>0.33661111111111108</v>
      </c>
      <c r="V61">
        <f t="shared" si="5"/>
        <v>3.9092791666666664</v>
      </c>
      <c r="X61">
        <f t="shared" si="6"/>
        <v>0.33780821917808224</v>
      </c>
      <c r="Y61">
        <f t="shared" si="7"/>
        <v>3.7936160000000001</v>
      </c>
      <c r="AA61">
        <f>Sheet2!K61/4/1.38</f>
        <v>0.26958333333333334</v>
      </c>
      <c r="AB61">
        <f t="shared" si="8"/>
        <v>3.7578119999999999</v>
      </c>
    </row>
    <row r="62" spans="3:28" x14ac:dyDescent="0.15">
      <c r="C62">
        <v>1.2534000000000001</v>
      </c>
      <c r="D62">
        <v>95.116100000000003</v>
      </c>
      <c r="E62">
        <v>1.6830000000000001</v>
      </c>
      <c r="F62">
        <v>96.322699999999998</v>
      </c>
      <c r="G62">
        <v>1.2562</v>
      </c>
      <c r="H62">
        <v>95.495400000000004</v>
      </c>
      <c r="I62">
        <v>2.0510999999999999</v>
      </c>
      <c r="J62">
        <v>96.673699999999997</v>
      </c>
      <c r="K62">
        <v>1.5444</v>
      </c>
      <c r="L62">
        <v>95.613</v>
      </c>
      <c r="O62">
        <f t="shared" si="0"/>
        <v>0.2956132075471698</v>
      </c>
      <c r="P62">
        <f t="shared" si="1"/>
        <v>3.8822897959183673</v>
      </c>
      <c r="R62">
        <f t="shared" si="2"/>
        <v>0.35062500000000002</v>
      </c>
      <c r="S62">
        <f t="shared" si="3"/>
        <v>4.3783045454545455</v>
      </c>
      <c r="U62">
        <f t="shared" si="4"/>
        <v>0.34894444444444445</v>
      </c>
      <c r="V62">
        <f t="shared" si="5"/>
        <v>3.9789750000000002</v>
      </c>
      <c r="X62">
        <f t="shared" si="6"/>
        <v>0.35121575342465755</v>
      </c>
      <c r="Y62">
        <f t="shared" si="7"/>
        <v>3.8669479999999998</v>
      </c>
      <c r="AA62">
        <f>Sheet2!K62/4/1.38</f>
        <v>0.27978260869565219</v>
      </c>
      <c r="AB62">
        <f t="shared" si="8"/>
        <v>3.8245200000000001</v>
      </c>
    </row>
    <row r="63" spans="3:28" x14ac:dyDescent="0.15">
      <c r="C63">
        <v>1.2931999999999999</v>
      </c>
      <c r="D63">
        <v>96.611099999999993</v>
      </c>
      <c r="E63">
        <v>1.6652</v>
      </c>
      <c r="F63">
        <v>97.995500000000007</v>
      </c>
      <c r="G63">
        <v>1.2681</v>
      </c>
      <c r="H63">
        <v>96.9893</v>
      </c>
      <c r="I63">
        <v>2.0966999999999998</v>
      </c>
      <c r="J63">
        <v>98.343199999999996</v>
      </c>
      <c r="K63">
        <v>1.5961000000000001</v>
      </c>
      <c r="L63">
        <v>97.275700000000001</v>
      </c>
      <c r="O63">
        <f t="shared" si="0"/>
        <v>0.30499999999999994</v>
      </c>
      <c r="P63">
        <f t="shared" si="1"/>
        <v>3.9433102040816324</v>
      </c>
      <c r="R63">
        <f t="shared" si="2"/>
        <v>0.34691666666666671</v>
      </c>
      <c r="S63">
        <f t="shared" si="3"/>
        <v>4.4543409090909094</v>
      </c>
      <c r="U63">
        <f t="shared" si="4"/>
        <v>0.35225000000000001</v>
      </c>
      <c r="V63">
        <f t="shared" si="5"/>
        <v>4.041220833333333</v>
      </c>
      <c r="X63">
        <f t="shared" si="6"/>
        <v>0.35902397260273972</v>
      </c>
      <c r="Y63">
        <f t="shared" si="7"/>
        <v>3.9337279999999999</v>
      </c>
      <c r="AA63">
        <f>Sheet2!K63/4/1.38</f>
        <v>0.28914855072463774</v>
      </c>
      <c r="AB63">
        <f t="shared" si="8"/>
        <v>3.8910279999999999</v>
      </c>
    </row>
    <row r="64" spans="3:28" x14ac:dyDescent="0.15">
      <c r="C64">
        <v>1.3170999999999999</v>
      </c>
      <c r="D64">
        <v>98.277299999999997</v>
      </c>
      <c r="E64">
        <v>1.6983999999999999</v>
      </c>
      <c r="F64">
        <v>99.491600000000005</v>
      </c>
      <c r="G64">
        <v>1.2387999999999999</v>
      </c>
      <c r="H64">
        <v>98.655600000000007</v>
      </c>
      <c r="I64">
        <v>2.1526000000000001</v>
      </c>
      <c r="J64">
        <v>99.670400000000001</v>
      </c>
      <c r="K64">
        <v>1.5969</v>
      </c>
      <c r="L64">
        <v>98.612399999999994</v>
      </c>
      <c r="O64">
        <f t="shared" si="0"/>
        <v>0.31063679245283016</v>
      </c>
      <c r="P64">
        <f t="shared" si="1"/>
        <v>4.0113183673469388</v>
      </c>
      <c r="R64">
        <f t="shared" si="2"/>
        <v>0.35383333333333333</v>
      </c>
      <c r="S64">
        <f t="shared" si="3"/>
        <v>4.5223454545454551</v>
      </c>
      <c r="U64">
        <f t="shared" si="4"/>
        <v>0.34411111111111109</v>
      </c>
      <c r="V64">
        <f t="shared" si="5"/>
        <v>4.1106500000000006</v>
      </c>
      <c r="X64">
        <f t="shared" si="6"/>
        <v>0.36859589041095892</v>
      </c>
      <c r="Y64">
        <f t="shared" si="7"/>
        <v>3.9868160000000001</v>
      </c>
      <c r="AA64">
        <f>Sheet2!K64/4/1.38</f>
        <v>0.2892934782608696</v>
      </c>
      <c r="AB64">
        <f t="shared" si="8"/>
        <v>3.9444959999999996</v>
      </c>
    </row>
    <row r="65" spans="3:28" x14ac:dyDescent="0.15">
      <c r="C65">
        <v>1.3549</v>
      </c>
      <c r="D65">
        <v>99.9499</v>
      </c>
      <c r="E65">
        <v>1.7613000000000001</v>
      </c>
      <c r="F65">
        <v>101.1558</v>
      </c>
      <c r="G65">
        <v>1.26</v>
      </c>
      <c r="H65">
        <v>100.32850000000001</v>
      </c>
      <c r="I65">
        <v>2.2294</v>
      </c>
      <c r="J65">
        <v>101.503</v>
      </c>
      <c r="K65">
        <v>1.6108</v>
      </c>
      <c r="L65">
        <v>100.4442</v>
      </c>
      <c r="O65">
        <f t="shared" si="0"/>
        <v>0.31955188679245283</v>
      </c>
      <c r="P65">
        <f t="shared" si="1"/>
        <v>4.0795877551020405</v>
      </c>
      <c r="R65">
        <f t="shared" si="2"/>
        <v>0.36693750000000003</v>
      </c>
      <c r="S65">
        <f t="shared" si="3"/>
        <v>4.5979909090909095</v>
      </c>
      <c r="U65">
        <f t="shared" si="4"/>
        <v>0.35</v>
      </c>
      <c r="V65">
        <f t="shared" si="5"/>
        <v>4.1803541666666666</v>
      </c>
      <c r="X65">
        <f t="shared" si="6"/>
        <v>0.38174657534246575</v>
      </c>
      <c r="Y65">
        <f t="shared" si="7"/>
        <v>4.0601200000000004</v>
      </c>
      <c r="AA65">
        <f>Sheet2!K65/4/1.38</f>
        <v>0.29181159420289859</v>
      </c>
      <c r="AB65">
        <f t="shared" si="8"/>
        <v>4.0177680000000002</v>
      </c>
    </row>
    <row r="66" spans="3:28" x14ac:dyDescent="0.15">
      <c r="C66">
        <v>1.4019999999999999</v>
      </c>
      <c r="D66">
        <v>101.614</v>
      </c>
      <c r="E66">
        <v>1.8238000000000001</v>
      </c>
      <c r="F66">
        <v>102.8279</v>
      </c>
      <c r="G66">
        <v>1.3125</v>
      </c>
      <c r="H66">
        <v>101.992</v>
      </c>
      <c r="I66">
        <v>2.2938999999999998</v>
      </c>
      <c r="J66">
        <v>103.0069</v>
      </c>
      <c r="K66">
        <v>1.6208</v>
      </c>
      <c r="L66">
        <v>101.94289999999999</v>
      </c>
      <c r="O66">
        <f t="shared" si="0"/>
        <v>0.33066037735849052</v>
      </c>
      <c r="P66">
        <f t="shared" si="1"/>
        <v>4.147510204081633</v>
      </c>
      <c r="R66">
        <f t="shared" si="2"/>
        <v>0.37995833333333334</v>
      </c>
      <c r="S66">
        <f t="shared" si="3"/>
        <v>4.6739954545454543</v>
      </c>
      <c r="U66">
        <f t="shared" si="4"/>
        <v>0.36458333333333331</v>
      </c>
      <c r="V66">
        <f t="shared" si="5"/>
        <v>4.2496666666666671</v>
      </c>
      <c r="X66">
        <f t="shared" si="6"/>
        <v>0.39279109589041095</v>
      </c>
      <c r="Y66">
        <f t="shared" si="7"/>
        <v>4.1202760000000005</v>
      </c>
      <c r="AA66">
        <f>Sheet2!K66/4/1.38</f>
        <v>0.29362318840579715</v>
      </c>
      <c r="AB66">
        <f t="shared" si="8"/>
        <v>4.0777159999999997</v>
      </c>
    </row>
    <row r="67" spans="3:28" x14ac:dyDescent="0.15">
      <c r="C67">
        <v>1.4437</v>
      </c>
      <c r="D67">
        <v>103.111</v>
      </c>
      <c r="E67">
        <v>1.8959999999999999</v>
      </c>
      <c r="F67">
        <v>104.6562</v>
      </c>
      <c r="G67">
        <v>1.3403</v>
      </c>
      <c r="H67">
        <v>103.6572</v>
      </c>
      <c r="I67">
        <v>2.3460000000000001</v>
      </c>
      <c r="J67">
        <v>104.5046</v>
      </c>
      <c r="K67">
        <v>1.6671</v>
      </c>
      <c r="L67">
        <v>103.61409999999999</v>
      </c>
      <c r="O67">
        <f t="shared" ref="O67:O130" si="9">C67/4/1.06</f>
        <v>0.34049528301886789</v>
      </c>
      <c r="P67">
        <f t="shared" ref="P67:P130" si="10">D67/24.5</f>
        <v>4.2086122448979593</v>
      </c>
      <c r="R67">
        <f t="shared" ref="R67:R130" si="11">E67/4/1.2</f>
        <v>0.39500000000000002</v>
      </c>
      <c r="S67">
        <f t="shared" ref="S67:S130" si="12">F67/22</f>
        <v>4.7571000000000003</v>
      </c>
      <c r="U67">
        <f t="shared" ref="U67:U130" si="13">G67/4/0.9</f>
        <v>0.37230555555555556</v>
      </c>
      <c r="V67">
        <f t="shared" ref="V67:V130" si="14">H67/24</f>
        <v>4.3190499999999998</v>
      </c>
      <c r="X67">
        <f t="shared" ref="X67:X130" si="15">I67/4/1.46</f>
        <v>0.40171232876712332</v>
      </c>
      <c r="Y67">
        <f t="shared" ref="Y67:Y130" si="16">J67/25</f>
        <v>4.1801839999999997</v>
      </c>
      <c r="AA67">
        <f>Sheet2!K67/4/1.38</f>
        <v>0.30201086956521744</v>
      </c>
      <c r="AB67">
        <f t="shared" ref="AB67:AB130" si="17">L67/25</f>
        <v>4.1445639999999999</v>
      </c>
    </row>
    <row r="68" spans="3:28" x14ac:dyDescent="0.15">
      <c r="C68">
        <v>1.4877</v>
      </c>
      <c r="D68">
        <v>104.7782</v>
      </c>
      <c r="E68">
        <v>1.9477</v>
      </c>
      <c r="F68">
        <v>106.4896</v>
      </c>
      <c r="G68">
        <v>1.3947000000000001</v>
      </c>
      <c r="H68">
        <v>105.324</v>
      </c>
      <c r="I68">
        <v>2.4058000000000002</v>
      </c>
      <c r="J68">
        <v>106.17659999999999</v>
      </c>
      <c r="K68">
        <v>1.7355</v>
      </c>
      <c r="L68">
        <v>105.2787</v>
      </c>
      <c r="O68">
        <f t="shared" si="9"/>
        <v>0.35087264150943392</v>
      </c>
      <c r="P68">
        <f t="shared" si="10"/>
        <v>4.2766612244897955</v>
      </c>
      <c r="R68">
        <f t="shared" si="11"/>
        <v>0.40577083333333336</v>
      </c>
      <c r="S68">
        <f t="shared" si="12"/>
        <v>4.8404363636363632</v>
      </c>
      <c r="U68">
        <f t="shared" si="13"/>
        <v>0.38741666666666669</v>
      </c>
      <c r="V68">
        <f t="shared" si="14"/>
        <v>4.3884999999999996</v>
      </c>
      <c r="X68">
        <f t="shared" si="15"/>
        <v>0.41195205479452057</v>
      </c>
      <c r="Y68">
        <f t="shared" si="16"/>
        <v>4.247064</v>
      </c>
      <c r="AA68">
        <f>Sheet2!K68/4/1.38</f>
        <v>0.31440217391304354</v>
      </c>
      <c r="AB68">
        <f t="shared" si="17"/>
        <v>4.2111479999999997</v>
      </c>
    </row>
    <row r="69" spans="3:28" x14ac:dyDescent="0.15">
      <c r="C69">
        <v>1.5347999999999999</v>
      </c>
      <c r="D69">
        <v>106.447</v>
      </c>
      <c r="E69">
        <v>2.0068000000000001</v>
      </c>
      <c r="F69">
        <v>107.9918</v>
      </c>
      <c r="G69">
        <v>1.4259999999999999</v>
      </c>
      <c r="H69">
        <v>106.8262</v>
      </c>
      <c r="I69">
        <v>2.4741</v>
      </c>
      <c r="J69">
        <v>107.6735</v>
      </c>
      <c r="K69">
        <v>1.776</v>
      </c>
      <c r="L69">
        <v>106.77670000000001</v>
      </c>
      <c r="O69">
        <f t="shared" si="9"/>
        <v>0.36198113207547167</v>
      </c>
      <c r="P69">
        <f t="shared" si="10"/>
        <v>4.3447755102040819</v>
      </c>
      <c r="R69">
        <f t="shared" si="11"/>
        <v>0.41808333333333336</v>
      </c>
      <c r="S69">
        <f t="shared" si="12"/>
        <v>4.9087181818181813</v>
      </c>
      <c r="U69">
        <f t="shared" si="13"/>
        <v>0.39611111111111108</v>
      </c>
      <c r="V69">
        <f t="shared" si="14"/>
        <v>4.4510916666666667</v>
      </c>
      <c r="X69">
        <f t="shared" si="15"/>
        <v>0.42364726027397259</v>
      </c>
      <c r="Y69">
        <f t="shared" si="16"/>
        <v>4.30694</v>
      </c>
      <c r="AA69">
        <f>Sheet2!K69/4/1.38</f>
        <v>0.32173913043478264</v>
      </c>
      <c r="AB69">
        <f t="shared" si="17"/>
        <v>4.2710680000000005</v>
      </c>
    </row>
    <row r="70" spans="3:28" x14ac:dyDescent="0.15">
      <c r="C70">
        <v>1.5757000000000001</v>
      </c>
      <c r="D70">
        <v>107.94410000000001</v>
      </c>
      <c r="E70">
        <v>2.0596000000000001</v>
      </c>
      <c r="F70">
        <v>109.6572</v>
      </c>
      <c r="G70">
        <v>1.4742</v>
      </c>
      <c r="H70">
        <v>108.32210000000001</v>
      </c>
      <c r="I70">
        <v>2.5478000000000001</v>
      </c>
      <c r="J70">
        <v>109.3387</v>
      </c>
      <c r="K70">
        <v>1.8204</v>
      </c>
      <c r="L70">
        <v>108.2783</v>
      </c>
      <c r="O70">
        <f t="shared" si="9"/>
        <v>0.37162735849056605</v>
      </c>
      <c r="P70">
        <f t="shared" si="10"/>
        <v>4.4058816326530614</v>
      </c>
      <c r="R70">
        <f t="shared" si="11"/>
        <v>0.42908333333333337</v>
      </c>
      <c r="S70">
        <f t="shared" si="12"/>
        <v>4.9844181818181816</v>
      </c>
      <c r="U70">
        <f t="shared" si="13"/>
        <v>0.40949999999999998</v>
      </c>
      <c r="V70">
        <f t="shared" si="14"/>
        <v>4.5134208333333339</v>
      </c>
      <c r="X70">
        <f t="shared" si="15"/>
        <v>0.43626712328767125</v>
      </c>
      <c r="Y70">
        <f t="shared" si="16"/>
        <v>4.3735480000000004</v>
      </c>
      <c r="AA70">
        <f>Sheet2!K70/4/1.38</f>
        <v>0.32978260869565218</v>
      </c>
      <c r="AB70">
        <f t="shared" si="17"/>
        <v>4.3311320000000002</v>
      </c>
    </row>
    <row r="71" spans="3:28" x14ac:dyDescent="0.15">
      <c r="C71">
        <v>1.6301000000000001</v>
      </c>
      <c r="D71">
        <v>109.6109</v>
      </c>
      <c r="E71">
        <v>2.1040000000000001</v>
      </c>
      <c r="F71">
        <v>110.9928</v>
      </c>
      <c r="G71">
        <v>1.5246999999999999</v>
      </c>
      <c r="H71">
        <v>109.9896</v>
      </c>
      <c r="I71">
        <v>2.5297000000000001</v>
      </c>
      <c r="J71">
        <v>111.004</v>
      </c>
      <c r="K71">
        <v>1.8794</v>
      </c>
      <c r="L71">
        <v>109.7758</v>
      </c>
      <c r="O71">
        <f t="shared" si="9"/>
        <v>0.38445754716981134</v>
      </c>
      <c r="P71">
        <f t="shared" si="10"/>
        <v>4.4739142857142857</v>
      </c>
      <c r="R71">
        <f t="shared" si="11"/>
        <v>0.43833333333333335</v>
      </c>
      <c r="S71">
        <f t="shared" si="12"/>
        <v>5.0451272727272727</v>
      </c>
      <c r="U71">
        <f t="shared" si="13"/>
        <v>0.42352777777777773</v>
      </c>
      <c r="V71">
        <f t="shared" si="14"/>
        <v>4.5828999999999995</v>
      </c>
      <c r="X71">
        <f t="shared" si="15"/>
        <v>0.43316780821917811</v>
      </c>
      <c r="Y71">
        <f t="shared" si="16"/>
        <v>4.4401600000000006</v>
      </c>
      <c r="AA71">
        <f>Sheet2!K71/4/1.38</f>
        <v>0.34047101449275363</v>
      </c>
      <c r="AB71">
        <f t="shared" si="17"/>
        <v>4.391032</v>
      </c>
    </row>
    <row r="72" spans="3:28" x14ac:dyDescent="0.15">
      <c r="C72">
        <v>1.6659999999999999</v>
      </c>
      <c r="D72">
        <v>111.1134</v>
      </c>
      <c r="E72">
        <v>2.1248</v>
      </c>
      <c r="F72">
        <v>112.6627</v>
      </c>
      <c r="G72">
        <v>1.5193000000000001</v>
      </c>
      <c r="H72">
        <v>111.49290000000001</v>
      </c>
      <c r="I72">
        <v>2.4636999999999998</v>
      </c>
      <c r="J72">
        <v>112.5065</v>
      </c>
      <c r="K72">
        <v>1.9338</v>
      </c>
      <c r="L72">
        <v>111.6092</v>
      </c>
      <c r="O72">
        <f t="shared" si="9"/>
        <v>0.39292452830188673</v>
      </c>
      <c r="P72">
        <f t="shared" si="10"/>
        <v>4.5352408163265308</v>
      </c>
      <c r="R72">
        <f t="shared" si="11"/>
        <v>0.44266666666666671</v>
      </c>
      <c r="S72">
        <f t="shared" si="12"/>
        <v>5.1210318181818186</v>
      </c>
      <c r="U72">
        <f t="shared" si="13"/>
        <v>0.42202777777777778</v>
      </c>
      <c r="V72">
        <f t="shared" si="14"/>
        <v>4.6455375000000005</v>
      </c>
      <c r="X72">
        <f t="shared" si="15"/>
        <v>0.42186643835616433</v>
      </c>
      <c r="Y72">
        <f t="shared" si="16"/>
        <v>4.5002599999999999</v>
      </c>
      <c r="AA72">
        <f>Sheet2!K72/4/1.38</f>
        <v>0.35032608695652179</v>
      </c>
      <c r="AB72">
        <f t="shared" si="17"/>
        <v>4.4643680000000003</v>
      </c>
    </row>
    <row r="73" spans="3:28" x14ac:dyDescent="0.15">
      <c r="C73">
        <v>1.6162000000000001</v>
      </c>
      <c r="D73">
        <v>112.61190000000001</v>
      </c>
      <c r="E73">
        <v>2.1897000000000002</v>
      </c>
      <c r="F73">
        <v>114.3244</v>
      </c>
      <c r="G73">
        <v>1.5451999999999999</v>
      </c>
      <c r="H73">
        <v>113.3266</v>
      </c>
      <c r="I73">
        <v>2.5084</v>
      </c>
      <c r="J73">
        <v>114.17010000000001</v>
      </c>
      <c r="K73">
        <v>1.9817</v>
      </c>
      <c r="L73">
        <v>113.27670000000001</v>
      </c>
      <c r="O73">
        <f t="shared" si="9"/>
        <v>0.38117924528301889</v>
      </c>
      <c r="P73">
        <f t="shared" si="10"/>
        <v>4.5964040816326532</v>
      </c>
      <c r="R73">
        <f t="shared" si="11"/>
        <v>0.45618750000000008</v>
      </c>
      <c r="S73">
        <f t="shared" si="12"/>
        <v>5.1965636363636358</v>
      </c>
      <c r="U73">
        <f t="shared" si="13"/>
        <v>0.42922222222222217</v>
      </c>
      <c r="V73">
        <f t="shared" si="14"/>
        <v>4.7219416666666669</v>
      </c>
      <c r="X73">
        <f t="shared" si="15"/>
        <v>0.4295205479452055</v>
      </c>
      <c r="Y73">
        <f t="shared" si="16"/>
        <v>4.5668040000000003</v>
      </c>
      <c r="AA73">
        <f>Sheet2!K73/4/1.38</f>
        <v>0.35900362318840584</v>
      </c>
      <c r="AB73">
        <f t="shared" si="17"/>
        <v>4.5310680000000003</v>
      </c>
    </row>
    <row r="74" spans="3:28" x14ac:dyDescent="0.15">
      <c r="C74">
        <v>1.6189</v>
      </c>
      <c r="D74">
        <v>114.2834</v>
      </c>
      <c r="E74">
        <v>2.2341000000000002</v>
      </c>
      <c r="F74">
        <v>115.82640000000001</v>
      </c>
      <c r="G74">
        <v>1.583</v>
      </c>
      <c r="H74">
        <v>114.8245</v>
      </c>
      <c r="I74">
        <v>2.5813999999999999</v>
      </c>
      <c r="J74">
        <v>115.67019999999999</v>
      </c>
      <c r="K74">
        <v>2.0465</v>
      </c>
      <c r="L74">
        <v>114.94240000000001</v>
      </c>
      <c r="O74">
        <f t="shared" si="9"/>
        <v>0.38181603773584905</v>
      </c>
      <c r="P74">
        <f t="shared" si="10"/>
        <v>4.6646285714285716</v>
      </c>
      <c r="R74">
        <f t="shared" si="11"/>
        <v>0.46543750000000006</v>
      </c>
      <c r="S74">
        <f t="shared" si="12"/>
        <v>5.2648363636363635</v>
      </c>
      <c r="U74">
        <f t="shared" si="13"/>
        <v>0.43972222222222218</v>
      </c>
      <c r="V74">
        <f t="shared" si="14"/>
        <v>4.7843541666666667</v>
      </c>
      <c r="X74">
        <f t="shared" si="15"/>
        <v>0.44202054794520546</v>
      </c>
      <c r="Y74">
        <f t="shared" si="16"/>
        <v>4.6268079999999996</v>
      </c>
      <c r="AA74">
        <f>Sheet2!K74/4/1.38</f>
        <v>0.37074275362318843</v>
      </c>
      <c r="AB74">
        <f t="shared" si="17"/>
        <v>4.597696</v>
      </c>
    </row>
    <row r="75" spans="3:28" x14ac:dyDescent="0.15">
      <c r="C75">
        <v>1.7401</v>
      </c>
      <c r="D75">
        <v>115.94629999999999</v>
      </c>
      <c r="E75">
        <v>2.3016000000000001</v>
      </c>
      <c r="F75">
        <v>117.3245</v>
      </c>
      <c r="G75">
        <v>1.6506000000000001</v>
      </c>
      <c r="H75">
        <v>116.49379999999999</v>
      </c>
      <c r="I75">
        <v>2.6623999999999999</v>
      </c>
      <c r="J75">
        <v>117.3385</v>
      </c>
      <c r="K75">
        <v>2.1214</v>
      </c>
      <c r="L75">
        <v>116.6099</v>
      </c>
      <c r="O75">
        <f t="shared" si="9"/>
        <v>0.4104009433962264</v>
      </c>
      <c r="P75">
        <f t="shared" si="10"/>
        <v>4.7325020408163265</v>
      </c>
      <c r="R75">
        <f t="shared" si="11"/>
        <v>0.47950000000000004</v>
      </c>
      <c r="S75">
        <f t="shared" si="12"/>
        <v>5.3329318181818186</v>
      </c>
      <c r="U75">
        <f t="shared" si="13"/>
        <v>0.45850000000000002</v>
      </c>
      <c r="V75">
        <f t="shared" si="14"/>
        <v>4.853908333333333</v>
      </c>
      <c r="X75">
        <f t="shared" si="15"/>
        <v>0.45589041095890409</v>
      </c>
      <c r="Y75">
        <f t="shared" si="16"/>
        <v>4.6935399999999996</v>
      </c>
      <c r="AA75">
        <f>Sheet2!K75/4/1.38</f>
        <v>0.38431159420289857</v>
      </c>
      <c r="AB75">
        <f t="shared" si="17"/>
        <v>4.664396</v>
      </c>
    </row>
    <row r="76" spans="3:28" x14ac:dyDescent="0.15">
      <c r="C76">
        <v>1.6763999999999999</v>
      </c>
      <c r="D76">
        <v>117.61369999999999</v>
      </c>
      <c r="E76">
        <v>2.3919000000000001</v>
      </c>
      <c r="F76">
        <v>118.9927</v>
      </c>
      <c r="G76">
        <v>1.6899</v>
      </c>
      <c r="H76">
        <v>117.9953</v>
      </c>
      <c r="I76">
        <v>2.7547000000000001</v>
      </c>
      <c r="J76">
        <v>119.1707</v>
      </c>
      <c r="K76">
        <v>2.1739000000000002</v>
      </c>
      <c r="L76">
        <v>118.1143</v>
      </c>
      <c r="O76">
        <f t="shared" si="9"/>
        <v>0.39537735849056599</v>
      </c>
      <c r="P76">
        <f t="shared" si="10"/>
        <v>4.8005591836734691</v>
      </c>
      <c r="R76">
        <f t="shared" si="11"/>
        <v>0.49831250000000005</v>
      </c>
      <c r="S76">
        <f t="shared" si="12"/>
        <v>5.4087590909090908</v>
      </c>
      <c r="U76">
        <f t="shared" si="13"/>
        <v>0.46941666666666665</v>
      </c>
      <c r="V76">
        <f t="shared" si="14"/>
        <v>4.9164708333333333</v>
      </c>
      <c r="X76">
        <f t="shared" si="15"/>
        <v>0.4716952054794521</v>
      </c>
      <c r="Y76">
        <f t="shared" si="16"/>
        <v>4.7668280000000003</v>
      </c>
      <c r="AA76">
        <f>Sheet2!K76/4/1.38</f>
        <v>0.39382246376811603</v>
      </c>
      <c r="AB76">
        <f t="shared" si="17"/>
        <v>4.7245720000000002</v>
      </c>
    </row>
    <row r="77" spans="3:28" x14ac:dyDescent="0.15">
      <c r="C77">
        <v>1.7527999999999999</v>
      </c>
      <c r="D77">
        <v>119.279</v>
      </c>
      <c r="E77">
        <v>2.4382000000000001</v>
      </c>
      <c r="F77">
        <v>120.4941</v>
      </c>
      <c r="G77">
        <v>1.7270000000000001</v>
      </c>
      <c r="H77">
        <v>119.66030000000001</v>
      </c>
      <c r="I77">
        <v>2.8203</v>
      </c>
      <c r="J77">
        <v>120.84350000000001</v>
      </c>
      <c r="K77">
        <v>2.2212999999999998</v>
      </c>
      <c r="L77">
        <v>119.6122</v>
      </c>
      <c r="O77">
        <f t="shared" si="9"/>
        <v>0.41339622641509433</v>
      </c>
      <c r="P77">
        <f t="shared" si="10"/>
        <v>4.8685306122448981</v>
      </c>
      <c r="R77">
        <f t="shared" si="11"/>
        <v>0.5079583333333334</v>
      </c>
      <c r="S77">
        <f t="shared" si="12"/>
        <v>5.4770045454545455</v>
      </c>
      <c r="U77">
        <f t="shared" si="13"/>
        <v>0.47972222222222222</v>
      </c>
      <c r="V77">
        <f t="shared" si="14"/>
        <v>4.9858458333333333</v>
      </c>
      <c r="X77">
        <f t="shared" si="15"/>
        <v>0.48292808219178085</v>
      </c>
      <c r="Y77">
        <f t="shared" si="16"/>
        <v>4.8337400000000006</v>
      </c>
      <c r="AA77">
        <f>Sheet2!K77/4/1.38</f>
        <v>0.40240942028985505</v>
      </c>
      <c r="AB77">
        <f t="shared" si="17"/>
        <v>4.7844879999999996</v>
      </c>
    </row>
    <row r="78" spans="3:28" x14ac:dyDescent="0.15">
      <c r="C78">
        <v>1.8172999999999999</v>
      </c>
      <c r="D78">
        <v>120.9436</v>
      </c>
      <c r="E78">
        <v>2.5072999999999999</v>
      </c>
      <c r="F78">
        <v>122.1604</v>
      </c>
      <c r="G78">
        <v>1.7594000000000001</v>
      </c>
      <c r="H78">
        <v>121.1571</v>
      </c>
      <c r="I78">
        <v>2.8923999999999999</v>
      </c>
      <c r="J78">
        <v>122.3413</v>
      </c>
      <c r="K78">
        <v>2.2541000000000002</v>
      </c>
      <c r="L78">
        <v>121.2771</v>
      </c>
      <c r="O78">
        <f t="shared" si="9"/>
        <v>0.42860849056603767</v>
      </c>
      <c r="P78">
        <f t="shared" si="10"/>
        <v>4.9364734693877557</v>
      </c>
      <c r="R78">
        <f t="shared" si="11"/>
        <v>0.52235416666666667</v>
      </c>
      <c r="S78">
        <f t="shared" si="12"/>
        <v>5.5527454545454544</v>
      </c>
      <c r="U78">
        <f t="shared" si="13"/>
        <v>0.48872222222222222</v>
      </c>
      <c r="V78">
        <f t="shared" si="14"/>
        <v>5.0482125</v>
      </c>
      <c r="X78">
        <f t="shared" si="15"/>
        <v>0.4952739726027397</v>
      </c>
      <c r="Y78">
        <f t="shared" si="16"/>
        <v>4.8936520000000003</v>
      </c>
      <c r="AA78">
        <f>Sheet2!K78/4/1.38</f>
        <v>0.40835144927536238</v>
      </c>
      <c r="AB78">
        <f t="shared" si="17"/>
        <v>4.8510840000000002</v>
      </c>
    </row>
    <row r="79" spans="3:28" x14ac:dyDescent="0.15">
      <c r="C79">
        <v>1.8277000000000001</v>
      </c>
      <c r="D79">
        <v>122.4483</v>
      </c>
      <c r="E79">
        <v>2.5979999999999999</v>
      </c>
      <c r="F79">
        <v>123.8267</v>
      </c>
      <c r="G79">
        <v>1.7952999999999999</v>
      </c>
      <c r="H79">
        <v>122.9905</v>
      </c>
      <c r="I79">
        <v>2.9413999999999998</v>
      </c>
      <c r="J79">
        <v>123.8385</v>
      </c>
      <c r="K79">
        <v>2.3155000000000001</v>
      </c>
      <c r="L79">
        <v>122.7825</v>
      </c>
      <c r="O79">
        <f t="shared" si="9"/>
        <v>0.43106132075471698</v>
      </c>
      <c r="P79">
        <f t="shared" si="10"/>
        <v>4.9978897959183675</v>
      </c>
      <c r="R79">
        <f t="shared" si="11"/>
        <v>0.54125000000000001</v>
      </c>
      <c r="S79">
        <f t="shared" si="12"/>
        <v>5.6284863636363633</v>
      </c>
      <c r="U79">
        <f t="shared" si="13"/>
        <v>0.49869444444444438</v>
      </c>
      <c r="V79">
        <f t="shared" si="14"/>
        <v>5.1246041666666668</v>
      </c>
      <c r="X79">
        <f t="shared" si="15"/>
        <v>0.50366438356164378</v>
      </c>
      <c r="Y79">
        <f t="shared" si="16"/>
        <v>4.9535400000000003</v>
      </c>
      <c r="AA79">
        <f>Sheet2!K79/4/1.38</f>
        <v>0.41947463768115945</v>
      </c>
      <c r="AB79">
        <f t="shared" si="17"/>
        <v>4.9112999999999998</v>
      </c>
    </row>
    <row r="80" spans="3:28" x14ac:dyDescent="0.15">
      <c r="C80">
        <v>1.8859999999999999</v>
      </c>
      <c r="D80">
        <v>124.1109</v>
      </c>
      <c r="E80">
        <v>2.6597</v>
      </c>
      <c r="F80">
        <v>125.3237</v>
      </c>
      <c r="G80">
        <v>1.8165</v>
      </c>
      <c r="H80">
        <v>124.6567</v>
      </c>
      <c r="I80">
        <v>3.0464000000000002</v>
      </c>
      <c r="J80">
        <v>125.5085</v>
      </c>
      <c r="K80">
        <v>2.3567999999999998</v>
      </c>
      <c r="L80">
        <v>124.27809999999999</v>
      </c>
      <c r="O80">
        <f t="shared" si="9"/>
        <v>0.44481132075471691</v>
      </c>
      <c r="P80">
        <f t="shared" si="10"/>
        <v>5.0657510204081637</v>
      </c>
      <c r="R80">
        <f t="shared" si="11"/>
        <v>0.55410416666666673</v>
      </c>
      <c r="S80">
        <f t="shared" si="12"/>
        <v>5.6965318181818185</v>
      </c>
      <c r="U80">
        <f t="shared" si="13"/>
        <v>0.50458333333333327</v>
      </c>
      <c r="V80">
        <f t="shared" si="14"/>
        <v>5.1940291666666667</v>
      </c>
      <c r="X80">
        <f t="shared" si="15"/>
        <v>0.52164383561643846</v>
      </c>
      <c r="Y80">
        <f t="shared" si="16"/>
        <v>5.02034</v>
      </c>
      <c r="AA80">
        <f>Sheet2!K80/4/1.38</f>
        <v>0.4269565217391304</v>
      </c>
      <c r="AB80">
        <f t="shared" si="17"/>
        <v>4.9711239999999997</v>
      </c>
    </row>
    <row r="81" spans="3:28" x14ac:dyDescent="0.15">
      <c r="C81">
        <v>1.9550000000000001</v>
      </c>
      <c r="D81">
        <v>125.61620000000001</v>
      </c>
      <c r="E81">
        <v>2.7122000000000002</v>
      </c>
      <c r="F81">
        <v>126.99509999999999</v>
      </c>
      <c r="G81">
        <v>1.8358000000000001</v>
      </c>
      <c r="H81">
        <v>126.15779999999999</v>
      </c>
      <c r="I81">
        <v>3.0939000000000001</v>
      </c>
      <c r="J81">
        <v>127.00530000000001</v>
      </c>
      <c r="K81">
        <v>2.4243000000000001</v>
      </c>
      <c r="L81">
        <v>125.9457</v>
      </c>
      <c r="O81">
        <f t="shared" si="9"/>
        <v>0.46108490566037735</v>
      </c>
      <c r="P81">
        <f t="shared" si="10"/>
        <v>5.1271918367346938</v>
      </c>
      <c r="R81">
        <f t="shared" si="11"/>
        <v>0.56504166666666678</v>
      </c>
      <c r="S81">
        <f t="shared" si="12"/>
        <v>5.7725045454545452</v>
      </c>
      <c r="U81">
        <f t="shared" si="13"/>
        <v>0.50994444444444442</v>
      </c>
      <c r="V81">
        <f t="shared" si="14"/>
        <v>5.2565749999999998</v>
      </c>
      <c r="X81">
        <f t="shared" si="15"/>
        <v>0.52977739726027395</v>
      </c>
      <c r="Y81">
        <f t="shared" si="16"/>
        <v>5.0802120000000004</v>
      </c>
      <c r="AA81">
        <f>Sheet2!K81/4/1.38</f>
        <v>0.4391847826086957</v>
      </c>
      <c r="AB81">
        <f t="shared" si="17"/>
        <v>5.0378280000000002</v>
      </c>
    </row>
    <row r="82" spans="3:28" x14ac:dyDescent="0.15">
      <c r="C82">
        <v>1.9681999999999999</v>
      </c>
      <c r="D82">
        <v>126.94540000000001</v>
      </c>
      <c r="E82">
        <v>2.7612000000000001</v>
      </c>
      <c r="F82">
        <v>128.49199999999999</v>
      </c>
      <c r="G82">
        <v>1.8304</v>
      </c>
      <c r="H82">
        <v>127.8266</v>
      </c>
      <c r="I82">
        <v>3.1602999999999999</v>
      </c>
      <c r="J82">
        <v>128.5078</v>
      </c>
      <c r="K82">
        <v>2.4594</v>
      </c>
      <c r="L82">
        <v>127.443</v>
      </c>
      <c r="O82">
        <f t="shared" si="9"/>
        <v>0.46419811320754711</v>
      </c>
      <c r="P82">
        <f t="shared" si="10"/>
        <v>5.1814448979591843</v>
      </c>
      <c r="R82">
        <f t="shared" si="11"/>
        <v>0.57525000000000004</v>
      </c>
      <c r="S82">
        <f t="shared" si="12"/>
        <v>5.8405454545454543</v>
      </c>
      <c r="U82">
        <f t="shared" si="13"/>
        <v>0.50844444444444448</v>
      </c>
      <c r="V82">
        <f t="shared" si="14"/>
        <v>5.326108333333333</v>
      </c>
      <c r="X82">
        <f t="shared" si="15"/>
        <v>0.54114726027397264</v>
      </c>
      <c r="Y82">
        <f t="shared" si="16"/>
        <v>5.1403119999999998</v>
      </c>
      <c r="AA82">
        <f>Sheet2!K82/4/1.38</f>
        <v>0.4455434782608696</v>
      </c>
      <c r="AB82">
        <f t="shared" si="17"/>
        <v>5.0977199999999998</v>
      </c>
    </row>
    <row r="83" spans="3:28" x14ac:dyDescent="0.15">
      <c r="C83">
        <v>2.0245000000000002</v>
      </c>
      <c r="D83">
        <v>128.7801</v>
      </c>
      <c r="E83">
        <v>2.7854999999999999</v>
      </c>
      <c r="F83">
        <v>129.99610000000001</v>
      </c>
      <c r="G83">
        <v>1.8682000000000001</v>
      </c>
      <c r="H83">
        <v>129.4915</v>
      </c>
      <c r="I83">
        <v>3.2675000000000001</v>
      </c>
      <c r="J83">
        <v>130.17359999999999</v>
      </c>
      <c r="K83">
        <v>2.5581999999999998</v>
      </c>
      <c r="L83">
        <v>129.2774</v>
      </c>
      <c r="O83">
        <f t="shared" si="9"/>
        <v>0.47747641509433963</v>
      </c>
      <c r="P83">
        <f t="shared" si="10"/>
        <v>5.2563306122448985</v>
      </c>
      <c r="R83">
        <f t="shared" si="11"/>
        <v>0.58031250000000001</v>
      </c>
      <c r="S83">
        <f t="shared" si="12"/>
        <v>5.9089136363636365</v>
      </c>
      <c r="U83">
        <f t="shared" si="13"/>
        <v>0.51894444444444443</v>
      </c>
      <c r="V83">
        <f t="shared" si="14"/>
        <v>5.395479166666667</v>
      </c>
      <c r="X83">
        <f t="shared" si="15"/>
        <v>0.55950342465753422</v>
      </c>
      <c r="Y83">
        <f t="shared" si="16"/>
        <v>5.206944</v>
      </c>
      <c r="AA83">
        <f>Sheet2!K83/4/1.38</f>
        <v>0.46344202898550724</v>
      </c>
      <c r="AB83">
        <f t="shared" si="17"/>
        <v>5.1710960000000004</v>
      </c>
    </row>
    <row r="84" spans="3:28" x14ac:dyDescent="0.15">
      <c r="C84">
        <v>2.0781000000000001</v>
      </c>
      <c r="D84">
        <v>130.2816</v>
      </c>
      <c r="E84">
        <v>2.7696999999999998</v>
      </c>
      <c r="F84">
        <v>131.66059999999999</v>
      </c>
      <c r="G84">
        <v>1.8735999999999999</v>
      </c>
      <c r="H84">
        <v>130.99379999999999</v>
      </c>
      <c r="I84">
        <v>3.3014999999999999</v>
      </c>
      <c r="J84">
        <v>131.5078</v>
      </c>
      <c r="K84">
        <v>2.6092</v>
      </c>
      <c r="L84">
        <v>130.7792</v>
      </c>
      <c r="O84">
        <f t="shared" si="9"/>
        <v>0.49011792452830188</v>
      </c>
      <c r="P84">
        <f t="shared" si="10"/>
        <v>5.3176163265306124</v>
      </c>
      <c r="R84">
        <f t="shared" si="11"/>
        <v>0.57702083333333332</v>
      </c>
      <c r="S84">
        <f t="shared" si="12"/>
        <v>5.9845727272727265</v>
      </c>
      <c r="U84">
        <f t="shared" si="13"/>
        <v>0.52044444444444438</v>
      </c>
      <c r="V84">
        <f t="shared" si="14"/>
        <v>5.458075</v>
      </c>
      <c r="X84">
        <f t="shared" si="15"/>
        <v>0.56532534246575339</v>
      </c>
      <c r="Y84">
        <f t="shared" si="16"/>
        <v>5.2603119999999999</v>
      </c>
      <c r="AA84">
        <f>Sheet2!K84/4/1.38</f>
        <v>0.47268115942028988</v>
      </c>
      <c r="AB84">
        <f t="shared" si="17"/>
        <v>5.2311680000000003</v>
      </c>
    </row>
    <row r="85" spans="3:28" x14ac:dyDescent="0.15">
      <c r="C85">
        <v>2.1009000000000002</v>
      </c>
      <c r="D85">
        <v>131.9469</v>
      </c>
      <c r="E85">
        <v>2.8029000000000002</v>
      </c>
      <c r="F85">
        <v>133.32679999999999</v>
      </c>
      <c r="G85">
        <v>1.8867</v>
      </c>
      <c r="H85">
        <v>132.49</v>
      </c>
      <c r="I85">
        <v>3.3266</v>
      </c>
      <c r="J85">
        <v>133.17490000000001</v>
      </c>
      <c r="K85">
        <v>2.6724999999999999</v>
      </c>
      <c r="L85">
        <v>132.4461</v>
      </c>
      <c r="O85">
        <f t="shared" si="9"/>
        <v>0.49549528301886797</v>
      </c>
      <c r="P85">
        <f t="shared" si="10"/>
        <v>5.3855877551020406</v>
      </c>
      <c r="R85">
        <f t="shared" si="11"/>
        <v>0.58393750000000011</v>
      </c>
      <c r="S85">
        <f t="shared" si="12"/>
        <v>6.0603090909090902</v>
      </c>
      <c r="U85">
        <f t="shared" si="13"/>
        <v>0.52408333333333335</v>
      </c>
      <c r="V85">
        <f t="shared" si="14"/>
        <v>5.5204166666666667</v>
      </c>
      <c r="X85">
        <f t="shared" si="15"/>
        <v>0.56962328767123294</v>
      </c>
      <c r="Y85">
        <f t="shared" si="16"/>
        <v>5.3269960000000003</v>
      </c>
      <c r="AA85">
        <f>Sheet2!K85/4/1.38</f>
        <v>0.48414855072463769</v>
      </c>
      <c r="AB85">
        <f t="shared" si="17"/>
        <v>5.2978440000000004</v>
      </c>
    </row>
    <row r="86" spans="3:28" x14ac:dyDescent="0.15">
      <c r="C86">
        <v>2.1785000000000001</v>
      </c>
      <c r="D86">
        <v>133.61259999999999</v>
      </c>
      <c r="E86">
        <v>2.8889999999999998</v>
      </c>
      <c r="F86">
        <v>134.99</v>
      </c>
      <c r="G86">
        <v>1.9377</v>
      </c>
      <c r="H86">
        <v>133.82679999999999</v>
      </c>
      <c r="I86">
        <v>3.0966</v>
      </c>
      <c r="J86">
        <v>134.83949999999999</v>
      </c>
      <c r="K86">
        <v>2.7504</v>
      </c>
      <c r="L86">
        <v>134.1121</v>
      </c>
      <c r="O86">
        <f t="shared" si="9"/>
        <v>0.51379716981132073</v>
      </c>
      <c r="P86">
        <f t="shared" si="10"/>
        <v>5.4535755102040815</v>
      </c>
      <c r="R86">
        <f t="shared" si="11"/>
        <v>0.60187499999999994</v>
      </c>
      <c r="S86">
        <f t="shared" si="12"/>
        <v>6.1359090909090916</v>
      </c>
      <c r="U86">
        <f t="shared" si="13"/>
        <v>0.53825000000000001</v>
      </c>
      <c r="V86">
        <f t="shared" si="14"/>
        <v>5.5761166666666666</v>
      </c>
      <c r="X86">
        <f t="shared" si="15"/>
        <v>0.53023972602739733</v>
      </c>
      <c r="Y86">
        <f t="shared" si="16"/>
        <v>5.3935799999999992</v>
      </c>
      <c r="AA86">
        <f>Sheet2!K86/4/1.38</f>
        <v>0.49826086956521742</v>
      </c>
      <c r="AB86">
        <f t="shared" si="17"/>
        <v>5.364484</v>
      </c>
    </row>
    <row r="87" spans="3:28" x14ac:dyDescent="0.15">
      <c r="C87">
        <v>2.1981999999999999</v>
      </c>
      <c r="D87">
        <v>135.44540000000001</v>
      </c>
      <c r="E87">
        <v>2.9634</v>
      </c>
      <c r="F87">
        <v>136.65770000000001</v>
      </c>
      <c r="G87">
        <v>1.9655</v>
      </c>
      <c r="H87">
        <v>135.65989999999999</v>
      </c>
      <c r="I87">
        <v>3.1038999999999999</v>
      </c>
      <c r="J87">
        <v>136.8415</v>
      </c>
      <c r="K87">
        <v>2.7844000000000002</v>
      </c>
      <c r="L87">
        <v>135.61439999999999</v>
      </c>
      <c r="O87">
        <f t="shared" si="9"/>
        <v>0.518443396226415</v>
      </c>
      <c r="P87">
        <f t="shared" si="10"/>
        <v>5.5283836734693876</v>
      </c>
      <c r="R87">
        <f t="shared" si="11"/>
        <v>0.61737500000000001</v>
      </c>
      <c r="S87">
        <f t="shared" si="12"/>
        <v>6.2117136363636369</v>
      </c>
      <c r="U87">
        <f t="shared" si="13"/>
        <v>0.54597222222222219</v>
      </c>
      <c r="V87">
        <f t="shared" si="14"/>
        <v>5.6524958333333331</v>
      </c>
      <c r="X87">
        <f t="shared" si="15"/>
        <v>0.5314897260273973</v>
      </c>
      <c r="Y87">
        <f t="shared" si="16"/>
        <v>5.4736599999999997</v>
      </c>
      <c r="AA87">
        <f>Sheet2!K87/4/1.38</f>
        <v>0.50442028985507259</v>
      </c>
      <c r="AB87">
        <f t="shared" si="17"/>
        <v>5.4245759999999992</v>
      </c>
    </row>
    <row r="88" spans="3:28" x14ac:dyDescent="0.15">
      <c r="C88">
        <v>2.2692000000000001</v>
      </c>
      <c r="D88">
        <v>137.2782</v>
      </c>
      <c r="E88">
        <v>3.0232999999999999</v>
      </c>
      <c r="F88">
        <v>138.4913</v>
      </c>
      <c r="G88">
        <v>1.9728000000000001</v>
      </c>
      <c r="H88">
        <v>137.49289999999999</v>
      </c>
      <c r="I88">
        <v>3.1806999999999999</v>
      </c>
      <c r="J88">
        <v>138.17689999999999</v>
      </c>
      <c r="K88">
        <v>2.8538000000000001</v>
      </c>
      <c r="L88">
        <v>137.27930000000001</v>
      </c>
      <c r="O88">
        <f t="shared" si="9"/>
        <v>0.53518867924528302</v>
      </c>
      <c r="P88">
        <f t="shared" si="10"/>
        <v>5.6031918367346938</v>
      </c>
      <c r="R88">
        <f t="shared" si="11"/>
        <v>0.62985416666666671</v>
      </c>
      <c r="S88">
        <f t="shared" si="12"/>
        <v>6.2950590909090911</v>
      </c>
      <c r="U88">
        <f t="shared" si="13"/>
        <v>0.54800000000000004</v>
      </c>
      <c r="V88">
        <f t="shared" si="14"/>
        <v>5.7288708333333327</v>
      </c>
      <c r="X88">
        <f t="shared" si="15"/>
        <v>0.54464041095890414</v>
      </c>
      <c r="Y88">
        <f t="shared" si="16"/>
        <v>5.5270759999999992</v>
      </c>
      <c r="AA88">
        <f>Sheet2!K88/4/1.38</f>
        <v>0.51699275362318842</v>
      </c>
      <c r="AB88">
        <f t="shared" si="17"/>
        <v>5.4911720000000006</v>
      </c>
    </row>
    <row r="89" spans="3:28" x14ac:dyDescent="0.15">
      <c r="C89">
        <v>2.3151000000000002</v>
      </c>
      <c r="D89">
        <v>138.7852</v>
      </c>
      <c r="E89">
        <v>3.1244000000000001</v>
      </c>
      <c r="F89">
        <v>140.3237</v>
      </c>
      <c r="G89">
        <v>1.9947999999999999</v>
      </c>
      <c r="H89">
        <v>139.16059999999999</v>
      </c>
      <c r="I89">
        <v>3.3254000000000001</v>
      </c>
      <c r="J89">
        <v>140.006</v>
      </c>
      <c r="K89">
        <v>2.8094999999999999</v>
      </c>
      <c r="L89">
        <v>138.77719999999999</v>
      </c>
      <c r="O89">
        <f t="shared" si="9"/>
        <v>0.54601415094339623</v>
      </c>
      <c r="P89">
        <f t="shared" si="10"/>
        <v>5.6647020408163264</v>
      </c>
      <c r="R89">
        <f t="shared" si="11"/>
        <v>0.6509166666666667</v>
      </c>
      <c r="S89">
        <f t="shared" si="12"/>
        <v>6.3783500000000002</v>
      </c>
      <c r="U89">
        <f t="shared" si="13"/>
        <v>0.55411111111111111</v>
      </c>
      <c r="V89">
        <f t="shared" si="14"/>
        <v>5.7983583333333328</v>
      </c>
      <c r="X89">
        <f t="shared" si="15"/>
        <v>0.56941780821917809</v>
      </c>
      <c r="Y89">
        <f t="shared" si="16"/>
        <v>5.6002400000000003</v>
      </c>
      <c r="AA89">
        <f>Sheet2!K89/4/1.38</f>
        <v>0.50896739130434787</v>
      </c>
      <c r="AB89">
        <f t="shared" si="17"/>
        <v>5.551088</v>
      </c>
    </row>
    <row r="90" spans="3:28" x14ac:dyDescent="0.15">
      <c r="C90">
        <v>2.3653</v>
      </c>
      <c r="D90">
        <v>140.27969999999999</v>
      </c>
      <c r="E90">
        <v>3.1915</v>
      </c>
      <c r="F90">
        <v>141.99770000000001</v>
      </c>
      <c r="G90">
        <v>2.0503999999999998</v>
      </c>
      <c r="H90">
        <v>140.66319999999999</v>
      </c>
      <c r="I90">
        <v>3.4215</v>
      </c>
      <c r="J90">
        <v>141.50819999999999</v>
      </c>
      <c r="K90">
        <v>2.7936000000000001</v>
      </c>
      <c r="L90">
        <v>140.2791</v>
      </c>
      <c r="O90">
        <f t="shared" si="9"/>
        <v>0.55785377358490562</v>
      </c>
      <c r="P90">
        <f t="shared" si="10"/>
        <v>5.7257020408163264</v>
      </c>
      <c r="R90">
        <f t="shared" si="11"/>
        <v>0.66489583333333335</v>
      </c>
      <c r="S90">
        <f t="shared" si="12"/>
        <v>6.4544409090909092</v>
      </c>
      <c r="U90">
        <f t="shared" si="13"/>
        <v>0.56955555555555548</v>
      </c>
      <c r="V90">
        <f t="shared" si="14"/>
        <v>5.8609666666666662</v>
      </c>
      <c r="X90">
        <f t="shared" si="15"/>
        <v>0.58587328767123292</v>
      </c>
      <c r="Y90">
        <f t="shared" si="16"/>
        <v>5.6603279999999998</v>
      </c>
      <c r="AA90">
        <f>Sheet2!K90/4/1.38</f>
        <v>0.50608695652173918</v>
      </c>
      <c r="AB90">
        <f t="shared" si="17"/>
        <v>5.6111639999999996</v>
      </c>
    </row>
    <row r="91" spans="3:28" x14ac:dyDescent="0.15">
      <c r="C91">
        <v>2.4169999999999998</v>
      </c>
      <c r="D91">
        <v>141.94499999999999</v>
      </c>
      <c r="E91">
        <v>3.2153999999999998</v>
      </c>
      <c r="F91">
        <v>143.4941</v>
      </c>
      <c r="G91">
        <v>2.0935999999999999</v>
      </c>
      <c r="H91">
        <v>142.32679999999999</v>
      </c>
      <c r="I91">
        <v>3.4897999999999998</v>
      </c>
      <c r="J91">
        <v>143.00489999999999</v>
      </c>
      <c r="K91">
        <v>2.8469000000000002</v>
      </c>
      <c r="L91">
        <v>141.9451</v>
      </c>
      <c r="O91">
        <f t="shared" si="9"/>
        <v>0.57004716981132064</v>
      </c>
      <c r="P91">
        <f t="shared" si="10"/>
        <v>5.7936734693877545</v>
      </c>
      <c r="R91">
        <f t="shared" si="11"/>
        <v>0.669875</v>
      </c>
      <c r="S91">
        <f t="shared" si="12"/>
        <v>6.5224590909090914</v>
      </c>
      <c r="U91">
        <f t="shared" si="13"/>
        <v>0.58155555555555549</v>
      </c>
      <c r="V91">
        <f t="shared" si="14"/>
        <v>5.9302833333333327</v>
      </c>
      <c r="X91">
        <f t="shared" si="15"/>
        <v>0.59756849315068494</v>
      </c>
      <c r="Y91">
        <f t="shared" si="16"/>
        <v>5.7201959999999996</v>
      </c>
      <c r="AA91">
        <f>Sheet2!K91/4/1.38</f>
        <v>0.51574275362318844</v>
      </c>
      <c r="AB91">
        <f t="shared" si="17"/>
        <v>5.6778040000000001</v>
      </c>
    </row>
    <row r="92" spans="3:28" x14ac:dyDescent="0.15">
      <c r="C92">
        <v>2.4609999999999999</v>
      </c>
      <c r="D92">
        <v>143.4485</v>
      </c>
      <c r="E92">
        <v>3.2776000000000001</v>
      </c>
      <c r="F92">
        <v>145.1585</v>
      </c>
      <c r="G92">
        <v>2.1314000000000002</v>
      </c>
      <c r="H92">
        <v>143.82509999999999</v>
      </c>
      <c r="I92">
        <v>3.5472999999999999</v>
      </c>
      <c r="J92">
        <v>144.67570000000001</v>
      </c>
      <c r="K92">
        <v>2.9175</v>
      </c>
      <c r="L92">
        <v>143.61060000000001</v>
      </c>
      <c r="O92">
        <f t="shared" si="9"/>
        <v>0.58042452830188673</v>
      </c>
      <c r="P92">
        <f t="shared" si="10"/>
        <v>5.8550408163265306</v>
      </c>
      <c r="R92">
        <f t="shared" si="11"/>
        <v>0.6828333333333334</v>
      </c>
      <c r="S92">
        <f t="shared" si="12"/>
        <v>6.5981136363636361</v>
      </c>
      <c r="U92">
        <f t="shared" si="13"/>
        <v>0.59205555555555556</v>
      </c>
      <c r="V92">
        <f t="shared" si="14"/>
        <v>5.9927124999999997</v>
      </c>
      <c r="X92">
        <f t="shared" si="15"/>
        <v>0.60741438356164379</v>
      </c>
      <c r="Y92">
        <f t="shared" si="16"/>
        <v>5.7870280000000003</v>
      </c>
      <c r="AA92">
        <f>Sheet2!K92/4/1.38</f>
        <v>0.52853260869565222</v>
      </c>
      <c r="AB92">
        <f t="shared" si="17"/>
        <v>5.7444240000000004</v>
      </c>
    </row>
    <row r="93" spans="3:28" x14ac:dyDescent="0.15">
      <c r="C93">
        <v>2.5045999999999999</v>
      </c>
      <c r="D93">
        <v>145.11619999999999</v>
      </c>
      <c r="E93">
        <v>3.3504999999999998</v>
      </c>
      <c r="F93">
        <v>146.82929999999999</v>
      </c>
      <c r="G93">
        <v>2.1696</v>
      </c>
      <c r="H93">
        <v>145.3279</v>
      </c>
      <c r="I93">
        <v>3.6484000000000001</v>
      </c>
      <c r="J93">
        <v>146.3416</v>
      </c>
      <c r="K93">
        <v>2.9735</v>
      </c>
      <c r="L93">
        <v>145.2833</v>
      </c>
      <c r="O93">
        <f t="shared" si="9"/>
        <v>0.59070754716981133</v>
      </c>
      <c r="P93">
        <f t="shared" si="10"/>
        <v>5.9231102040816319</v>
      </c>
      <c r="R93">
        <f t="shared" si="11"/>
        <v>0.69802083333333331</v>
      </c>
      <c r="S93">
        <f t="shared" si="12"/>
        <v>6.6740590909090907</v>
      </c>
      <c r="U93">
        <f t="shared" si="13"/>
        <v>0.60266666666666668</v>
      </c>
      <c r="V93">
        <f t="shared" si="14"/>
        <v>6.0553291666666667</v>
      </c>
      <c r="X93">
        <f t="shared" si="15"/>
        <v>0.62472602739726035</v>
      </c>
      <c r="Y93">
        <f t="shared" si="16"/>
        <v>5.8536640000000002</v>
      </c>
      <c r="AA93">
        <f>Sheet2!K93/4/1.38</f>
        <v>0.53867753623188408</v>
      </c>
      <c r="AB93">
        <f t="shared" si="17"/>
        <v>5.8113320000000002</v>
      </c>
    </row>
    <row r="94" spans="3:28" x14ac:dyDescent="0.15">
      <c r="C94">
        <v>2.5648</v>
      </c>
      <c r="D94">
        <v>146.77889999999999</v>
      </c>
      <c r="E94">
        <v>3.4268999999999998</v>
      </c>
      <c r="F94">
        <v>148.3278</v>
      </c>
      <c r="G94">
        <v>2.2000999999999999</v>
      </c>
      <c r="H94">
        <v>146.9949</v>
      </c>
      <c r="I94">
        <v>3.7094</v>
      </c>
      <c r="J94">
        <v>147.84180000000001</v>
      </c>
      <c r="K94">
        <v>3.0394999999999999</v>
      </c>
      <c r="L94">
        <v>146.9453</v>
      </c>
      <c r="O94">
        <f t="shared" si="9"/>
        <v>0.60490566037735849</v>
      </c>
      <c r="P94">
        <f t="shared" si="10"/>
        <v>5.9909755102040814</v>
      </c>
      <c r="R94">
        <f t="shared" si="11"/>
        <v>0.7139375</v>
      </c>
      <c r="S94">
        <f t="shared" si="12"/>
        <v>6.7421727272727274</v>
      </c>
      <c r="U94">
        <f t="shared" si="13"/>
        <v>0.6111388888888889</v>
      </c>
      <c r="V94">
        <f t="shared" si="14"/>
        <v>6.1247875000000001</v>
      </c>
      <c r="X94">
        <f t="shared" si="15"/>
        <v>0.6351712328767124</v>
      </c>
      <c r="Y94">
        <f t="shared" si="16"/>
        <v>5.913672</v>
      </c>
      <c r="AA94">
        <f>Sheet2!K94/4/1.38</f>
        <v>0.5506340579710145</v>
      </c>
      <c r="AB94">
        <f t="shared" si="17"/>
        <v>5.8778120000000005</v>
      </c>
    </row>
    <row r="95" spans="3:28" x14ac:dyDescent="0.15">
      <c r="C95">
        <v>2.6021999999999998</v>
      </c>
      <c r="D95">
        <v>148.2825</v>
      </c>
      <c r="E95">
        <v>3.5017999999999998</v>
      </c>
      <c r="F95">
        <v>149.82550000000001</v>
      </c>
      <c r="G95">
        <v>2.2534000000000001</v>
      </c>
      <c r="H95">
        <v>148.6585</v>
      </c>
      <c r="I95">
        <v>3.7715000000000001</v>
      </c>
      <c r="J95">
        <v>149.50569999999999</v>
      </c>
      <c r="K95">
        <v>3.0760999999999998</v>
      </c>
      <c r="L95">
        <v>148.7773</v>
      </c>
      <c r="O95">
        <f t="shared" si="9"/>
        <v>0.61372641509433956</v>
      </c>
      <c r="P95">
        <f t="shared" si="10"/>
        <v>6.0523469387755098</v>
      </c>
      <c r="R95">
        <f t="shared" si="11"/>
        <v>0.72954166666666664</v>
      </c>
      <c r="S95">
        <f t="shared" si="12"/>
        <v>6.8102499999999999</v>
      </c>
      <c r="U95">
        <f t="shared" si="13"/>
        <v>0.62594444444444441</v>
      </c>
      <c r="V95">
        <f t="shared" si="14"/>
        <v>6.1941041666666665</v>
      </c>
      <c r="X95">
        <f t="shared" si="15"/>
        <v>0.64580479452054795</v>
      </c>
      <c r="Y95">
        <f t="shared" si="16"/>
        <v>5.9802279999999994</v>
      </c>
      <c r="AA95">
        <f>Sheet2!K95/4/1.38</f>
        <v>0.55726449275362322</v>
      </c>
      <c r="AB95">
        <f t="shared" si="17"/>
        <v>5.951092</v>
      </c>
    </row>
    <row r="96" spans="3:28" x14ac:dyDescent="0.15">
      <c r="C96">
        <v>2.6446999999999998</v>
      </c>
      <c r="D96">
        <v>149.9496</v>
      </c>
      <c r="E96">
        <v>3.5655000000000001</v>
      </c>
      <c r="F96">
        <v>151.49340000000001</v>
      </c>
      <c r="G96">
        <v>2.2865000000000002</v>
      </c>
      <c r="H96">
        <v>150.16069999999999</v>
      </c>
      <c r="I96">
        <v>3.7966000000000002</v>
      </c>
      <c r="J96">
        <v>151.1729</v>
      </c>
      <c r="K96">
        <v>3.1271</v>
      </c>
      <c r="L96">
        <v>150.28110000000001</v>
      </c>
      <c r="O96">
        <f t="shared" si="9"/>
        <v>0.62374999999999992</v>
      </c>
      <c r="P96">
        <f t="shared" si="10"/>
        <v>6.1203918367346937</v>
      </c>
      <c r="R96">
        <f t="shared" si="11"/>
        <v>0.7428125000000001</v>
      </c>
      <c r="S96">
        <f t="shared" si="12"/>
        <v>6.8860636363636365</v>
      </c>
      <c r="U96">
        <f t="shared" si="13"/>
        <v>0.63513888888888892</v>
      </c>
      <c r="V96">
        <f t="shared" si="14"/>
        <v>6.2566958333333327</v>
      </c>
      <c r="X96">
        <f t="shared" si="15"/>
        <v>0.6501027397260275</v>
      </c>
      <c r="Y96">
        <f t="shared" si="16"/>
        <v>6.0469159999999995</v>
      </c>
      <c r="AA96">
        <f>Sheet2!K96/4/1.38</f>
        <v>0.56650362318840586</v>
      </c>
      <c r="AB96">
        <f t="shared" si="17"/>
        <v>6.0112440000000005</v>
      </c>
    </row>
    <row r="97" spans="3:28" x14ac:dyDescent="0.15">
      <c r="C97">
        <v>2.7040999999999999</v>
      </c>
      <c r="D97">
        <v>151.4469</v>
      </c>
      <c r="E97">
        <v>3.6059999999999999</v>
      </c>
      <c r="F97">
        <v>152.99270000000001</v>
      </c>
      <c r="G97">
        <v>2.3170000000000002</v>
      </c>
      <c r="H97">
        <v>151.8262</v>
      </c>
      <c r="I97">
        <v>3.8969999999999998</v>
      </c>
      <c r="J97">
        <v>153.00540000000001</v>
      </c>
      <c r="K97">
        <v>3.1768000000000001</v>
      </c>
      <c r="L97">
        <v>151.77699999999999</v>
      </c>
      <c r="O97">
        <f t="shared" si="9"/>
        <v>0.63775943396226409</v>
      </c>
      <c r="P97">
        <f t="shared" si="10"/>
        <v>6.1815061224489796</v>
      </c>
      <c r="R97">
        <f t="shared" si="11"/>
        <v>0.75124999999999997</v>
      </c>
      <c r="S97">
        <f t="shared" si="12"/>
        <v>6.9542136363636367</v>
      </c>
      <c r="U97">
        <f t="shared" si="13"/>
        <v>0.64361111111111113</v>
      </c>
      <c r="V97">
        <f t="shared" si="14"/>
        <v>6.3260916666666667</v>
      </c>
      <c r="X97">
        <f t="shared" si="15"/>
        <v>0.66729452054794514</v>
      </c>
      <c r="Y97">
        <f t="shared" si="16"/>
        <v>6.1202160000000001</v>
      </c>
      <c r="AA97">
        <f>Sheet2!K97/4/1.38</f>
        <v>0.57550724637681161</v>
      </c>
      <c r="AB97">
        <f t="shared" si="17"/>
        <v>6.0710799999999994</v>
      </c>
    </row>
    <row r="98" spans="3:28" x14ac:dyDescent="0.15">
      <c r="C98">
        <v>2.7492999999999999</v>
      </c>
      <c r="D98">
        <v>152.9461</v>
      </c>
      <c r="E98">
        <v>3.6534</v>
      </c>
      <c r="F98">
        <v>154.49529999999999</v>
      </c>
      <c r="G98">
        <v>2.3687</v>
      </c>
      <c r="H98">
        <v>153.4907</v>
      </c>
      <c r="I98">
        <v>3.9506000000000001</v>
      </c>
      <c r="J98">
        <v>154.5087</v>
      </c>
      <c r="K98">
        <v>3.2370000000000001</v>
      </c>
      <c r="L98">
        <v>153.4443</v>
      </c>
      <c r="O98">
        <f t="shared" si="9"/>
        <v>0.64841981132075466</v>
      </c>
      <c r="P98">
        <f t="shared" si="10"/>
        <v>6.2426979591836735</v>
      </c>
      <c r="R98">
        <f t="shared" si="11"/>
        <v>0.76112500000000005</v>
      </c>
      <c r="S98">
        <f t="shared" si="12"/>
        <v>7.0225136363636356</v>
      </c>
      <c r="U98">
        <f t="shared" si="13"/>
        <v>0.65797222222222218</v>
      </c>
      <c r="V98">
        <f t="shared" si="14"/>
        <v>6.3954458333333335</v>
      </c>
      <c r="X98">
        <f t="shared" si="15"/>
        <v>0.67647260273972609</v>
      </c>
      <c r="Y98">
        <f t="shared" si="16"/>
        <v>6.1803480000000004</v>
      </c>
      <c r="AA98">
        <f>Sheet2!K98/4/1.38</f>
        <v>0.58641304347826095</v>
      </c>
      <c r="AB98">
        <f t="shared" si="17"/>
        <v>6.137772</v>
      </c>
    </row>
    <row r="99" spans="3:28" x14ac:dyDescent="0.15">
      <c r="C99">
        <v>2.7410999999999999</v>
      </c>
      <c r="D99">
        <v>154.61510000000001</v>
      </c>
      <c r="E99">
        <v>3.7279</v>
      </c>
      <c r="F99">
        <v>156.16130000000001</v>
      </c>
      <c r="G99">
        <v>2.3815</v>
      </c>
      <c r="H99">
        <v>155.15989999999999</v>
      </c>
      <c r="I99">
        <v>4.0153999999999996</v>
      </c>
      <c r="J99">
        <v>156.17490000000001</v>
      </c>
      <c r="K99">
        <v>3.2902999999999998</v>
      </c>
      <c r="L99">
        <v>155.11369999999999</v>
      </c>
      <c r="O99">
        <f t="shared" si="9"/>
        <v>0.64648584905660367</v>
      </c>
      <c r="P99">
        <f t="shared" si="10"/>
        <v>6.3108204081632655</v>
      </c>
      <c r="R99">
        <f t="shared" si="11"/>
        <v>0.77664583333333337</v>
      </c>
      <c r="S99">
        <f t="shared" si="12"/>
        <v>7.0982409090909098</v>
      </c>
      <c r="U99">
        <f t="shared" si="13"/>
        <v>0.66152777777777771</v>
      </c>
      <c r="V99">
        <f t="shared" si="14"/>
        <v>6.4649958333333331</v>
      </c>
      <c r="X99">
        <f t="shared" si="15"/>
        <v>0.68756849315068491</v>
      </c>
      <c r="Y99">
        <f t="shared" si="16"/>
        <v>6.2469960000000002</v>
      </c>
      <c r="AA99">
        <f>Sheet2!K99/4/1.38</f>
        <v>0.5960688405797101</v>
      </c>
      <c r="AB99">
        <f t="shared" si="17"/>
        <v>6.204548</v>
      </c>
    </row>
    <row r="100" spans="3:28" x14ac:dyDescent="0.15">
      <c r="C100">
        <v>2.7214999999999998</v>
      </c>
      <c r="D100">
        <v>156.11369999999999</v>
      </c>
      <c r="E100">
        <v>3.7456999999999998</v>
      </c>
      <c r="F100">
        <v>157.4939</v>
      </c>
      <c r="G100">
        <v>2.4508999999999999</v>
      </c>
      <c r="H100">
        <v>156.66079999999999</v>
      </c>
      <c r="I100">
        <v>4.0579000000000001</v>
      </c>
      <c r="J100">
        <v>157.83930000000001</v>
      </c>
      <c r="K100">
        <v>3.3328000000000002</v>
      </c>
      <c r="L100">
        <v>156.61160000000001</v>
      </c>
      <c r="O100">
        <f t="shared" si="9"/>
        <v>0.64186320754716975</v>
      </c>
      <c r="P100">
        <f t="shared" si="10"/>
        <v>6.3719877551020403</v>
      </c>
      <c r="R100">
        <f t="shared" si="11"/>
        <v>0.78035416666666668</v>
      </c>
      <c r="S100">
        <f t="shared" si="12"/>
        <v>7.1588136363636359</v>
      </c>
      <c r="U100">
        <f t="shared" si="13"/>
        <v>0.68080555555555555</v>
      </c>
      <c r="V100">
        <f t="shared" si="14"/>
        <v>6.5275333333333334</v>
      </c>
      <c r="X100">
        <f t="shared" si="15"/>
        <v>0.6948458904109589</v>
      </c>
      <c r="Y100">
        <f t="shared" si="16"/>
        <v>6.3135720000000006</v>
      </c>
      <c r="AA100">
        <f>Sheet2!K100/4/1.38</f>
        <v>0.60376811594202906</v>
      </c>
      <c r="AB100">
        <f t="shared" si="17"/>
        <v>6.2644640000000003</v>
      </c>
    </row>
    <row r="101" spans="3:28" x14ac:dyDescent="0.15">
      <c r="C101">
        <v>2.7715999999999998</v>
      </c>
      <c r="D101">
        <v>157.78020000000001</v>
      </c>
      <c r="E101">
        <v>3.8028</v>
      </c>
      <c r="F101">
        <v>159.3306</v>
      </c>
      <c r="G101">
        <v>2.5026999999999999</v>
      </c>
      <c r="H101">
        <v>158.15819999999999</v>
      </c>
      <c r="I101">
        <v>4.1656000000000004</v>
      </c>
      <c r="J101">
        <v>159.3415</v>
      </c>
      <c r="K101">
        <v>3.3355000000000001</v>
      </c>
      <c r="L101">
        <v>158.2783</v>
      </c>
      <c r="O101">
        <f t="shared" si="9"/>
        <v>0.65367924528301879</v>
      </c>
      <c r="P101">
        <f t="shared" si="10"/>
        <v>6.4400081632653068</v>
      </c>
      <c r="R101">
        <f t="shared" si="11"/>
        <v>0.79225000000000001</v>
      </c>
      <c r="S101">
        <f t="shared" si="12"/>
        <v>7.2423000000000002</v>
      </c>
      <c r="U101">
        <f t="shared" si="13"/>
        <v>0.69519444444444445</v>
      </c>
      <c r="V101">
        <f t="shared" si="14"/>
        <v>6.589925</v>
      </c>
      <c r="X101">
        <f t="shared" si="15"/>
        <v>0.71328767123287684</v>
      </c>
      <c r="Y101">
        <f t="shared" si="16"/>
        <v>6.3736600000000001</v>
      </c>
      <c r="AA101">
        <f>Sheet2!K101/4/1.38</f>
        <v>0.60425724637681166</v>
      </c>
      <c r="AB101">
        <f t="shared" si="17"/>
        <v>6.3311320000000002</v>
      </c>
    </row>
    <row r="102" spans="3:28" x14ac:dyDescent="0.15">
      <c r="C102">
        <v>2.8203</v>
      </c>
      <c r="D102">
        <v>159.28290000000001</v>
      </c>
      <c r="E102">
        <v>3.8378999999999999</v>
      </c>
      <c r="F102">
        <v>160.9948</v>
      </c>
      <c r="G102">
        <v>2.5343</v>
      </c>
      <c r="H102">
        <v>159.83109999999999</v>
      </c>
      <c r="I102">
        <v>4.2119</v>
      </c>
      <c r="J102">
        <v>161.0103</v>
      </c>
      <c r="K102">
        <v>3.3492999999999999</v>
      </c>
      <c r="L102">
        <v>159.78110000000001</v>
      </c>
      <c r="O102">
        <f t="shared" si="9"/>
        <v>0.66516509433962256</v>
      </c>
      <c r="P102">
        <f t="shared" si="10"/>
        <v>6.5013428571428573</v>
      </c>
      <c r="R102">
        <f t="shared" si="11"/>
        <v>0.79956249999999995</v>
      </c>
      <c r="S102">
        <f t="shared" si="12"/>
        <v>7.3179454545454545</v>
      </c>
      <c r="U102">
        <f t="shared" si="13"/>
        <v>0.70397222222222222</v>
      </c>
      <c r="V102">
        <f t="shared" si="14"/>
        <v>6.659629166666666</v>
      </c>
      <c r="X102">
        <f t="shared" si="15"/>
        <v>0.7212157534246576</v>
      </c>
      <c r="Y102">
        <f t="shared" si="16"/>
        <v>6.4404120000000002</v>
      </c>
      <c r="AA102">
        <f>Sheet2!K102/4/1.38</f>
        <v>0.60675724637681161</v>
      </c>
      <c r="AB102">
        <f t="shared" si="17"/>
        <v>6.3912440000000004</v>
      </c>
    </row>
    <row r="103" spans="3:28" x14ac:dyDescent="0.15">
      <c r="C103">
        <v>2.8538000000000001</v>
      </c>
      <c r="D103">
        <v>160.9462</v>
      </c>
      <c r="E103">
        <v>3.8889</v>
      </c>
      <c r="F103">
        <v>162.49199999999999</v>
      </c>
      <c r="G103">
        <v>2.6021999999999998</v>
      </c>
      <c r="H103">
        <v>161.32839999999999</v>
      </c>
      <c r="I103">
        <v>4.2582000000000004</v>
      </c>
      <c r="J103">
        <v>162.5067</v>
      </c>
      <c r="K103">
        <v>3.3355000000000001</v>
      </c>
      <c r="L103">
        <v>161.11660000000001</v>
      </c>
      <c r="O103">
        <f t="shared" si="9"/>
        <v>0.67306603773584905</v>
      </c>
      <c r="P103">
        <f t="shared" si="10"/>
        <v>6.5692326530612251</v>
      </c>
      <c r="R103">
        <f t="shared" si="11"/>
        <v>0.81018750000000006</v>
      </c>
      <c r="S103">
        <f t="shared" si="12"/>
        <v>7.3859999999999992</v>
      </c>
      <c r="U103">
        <f t="shared" si="13"/>
        <v>0.72283333333333333</v>
      </c>
      <c r="V103">
        <f t="shared" si="14"/>
        <v>6.7220166666666659</v>
      </c>
      <c r="X103">
        <f t="shared" si="15"/>
        <v>0.72914383561643847</v>
      </c>
      <c r="Y103">
        <f t="shared" si="16"/>
        <v>6.5002680000000002</v>
      </c>
      <c r="AA103">
        <f>Sheet2!K103/4/1.38</f>
        <v>0.60425724637681166</v>
      </c>
      <c r="AB103">
        <f t="shared" si="17"/>
        <v>6.4446640000000004</v>
      </c>
    </row>
    <row r="104" spans="3:28" x14ac:dyDescent="0.15">
      <c r="C104">
        <v>2.8997999999999999</v>
      </c>
      <c r="D104">
        <v>162.4529</v>
      </c>
      <c r="E104">
        <v>3.9451999999999998</v>
      </c>
      <c r="F104">
        <v>164.1643</v>
      </c>
      <c r="G104">
        <v>2.6484999999999999</v>
      </c>
      <c r="H104">
        <v>162.99260000000001</v>
      </c>
      <c r="I104">
        <v>4.3303000000000003</v>
      </c>
      <c r="J104">
        <v>164.17689999999999</v>
      </c>
      <c r="K104">
        <v>3.3755999999999999</v>
      </c>
      <c r="L104">
        <v>162.9513</v>
      </c>
      <c r="O104">
        <f t="shared" si="9"/>
        <v>0.68391509433962261</v>
      </c>
      <c r="P104">
        <f t="shared" si="10"/>
        <v>6.6307306122448981</v>
      </c>
      <c r="R104">
        <f t="shared" si="11"/>
        <v>0.82191666666666663</v>
      </c>
      <c r="S104">
        <f t="shared" si="12"/>
        <v>7.4620136363636362</v>
      </c>
      <c r="U104">
        <f t="shared" si="13"/>
        <v>0.73569444444444443</v>
      </c>
      <c r="V104">
        <f t="shared" si="14"/>
        <v>6.7913583333333341</v>
      </c>
      <c r="X104">
        <f t="shared" si="15"/>
        <v>0.74148972602739738</v>
      </c>
      <c r="Y104">
        <f t="shared" si="16"/>
        <v>6.5670759999999992</v>
      </c>
      <c r="AA104">
        <f>Sheet2!K104/4/1.38</f>
        <v>0.61152173913043484</v>
      </c>
      <c r="AB104">
        <f t="shared" si="17"/>
        <v>6.518052</v>
      </c>
    </row>
    <row r="105" spans="3:28" x14ac:dyDescent="0.15">
      <c r="C105">
        <v>2.9596</v>
      </c>
      <c r="D105">
        <v>164.11580000000001</v>
      </c>
      <c r="E105">
        <v>3.9699</v>
      </c>
      <c r="F105">
        <v>165.66159999999999</v>
      </c>
      <c r="G105">
        <v>2.6848000000000001</v>
      </c>
      <c r="H105">
        <v>164.32740000000001</v>
      </c>
      <c r="I105">
        <v>4.3808999999999996</v>
      </c>
      <c r="J105">
        <v>165.67359999999999</v>
      </c>
      <c r="K105">
        <v>3.4354</v>
      </c>
      <c r="L105">
        <v>164.61259999999999</v>
      </c>
      <c r="O105">
        <f t="shared" si="9"/>
        <v>0.69801886792452827</v>
      </c>
      <c r="P105">
        <f t="shared" si="10"/>
        <v>6.6986040816326531</v>
      </c>
      <c r="R105">
        <f t="shared" si="11"/>
        <v>0.82706250000000003</v>
      </c>
      <c r="S105">
        <f t="shared" si="12"/>
        <v>7.530072727272727</v>
      </c>
      <c r="U105">
        <f t="shared" si="13"/>
        <v>0.74577777777777776</v>
      </c>
      <c r="V105">
        <f t="shared" si="14"/>
        <v>6.8469750000000005</v>
      </c>
      <c r="X105">
        <f t="shared" si="15"/>
        <v>0.75015410958904105</v>
      </c>
      <c r="Y105">
        <f t="shared" si="16"/>
        <v>6.6269439999999999</v>
      </c>
      <c r="AA105">
        <f>Sheet2!K105/4/1.38</f>
        <v>0.6223550724637682</v>
      </c>
      <c r="AB105">
        <f t="shared" si="17"/>
        <v>6.584503999999999</v>
      </c>
    </row>
    <row r="106" spans="3:28" x14ac:dyDescent="0.15">
      <c r="C106">
        <v>2.9727000000000001</v>
      </c>
      <c r="D106">
        <v>165.4512</v>
      </c>
      <c r="E106">
        <v>4.0004</v>
      </c>
      <c r="F106">
        <v>167.32490000000001</v>
      </c>
      <c r="G106">
        <v>2.7345999999999999</v>
      </c>
      <c r="H106">
        <v>166.16139999999999</v>
      </c>
      <c r="I106">
        <v>4.4550000000000001</v>
      </c>
      <c r="J106">
        <v>167.17259999999999</v>
      </c>
      <c r="K106">
        <v>3.4878999999999998</v>
      </c>
      <c r="L106">
        <v>166.11330000000001</v>
      </c>
      <c r="O106">
        <f t="shared" si="9"/>
        <v>0.70110849056603775</v>
      </c>
      <c r="P106">
        <f t="shared" si="10"/>
        <v>6.7531102040816329</v>
      </c>
      <c r="R106">
        <f t="shared" si="11"/>
        <v>0.83341666666666669</v>
      </c>
      <c r="S106">
        <f t="shared" si="12"/>
        <v>7.6056772727272737</v>
      </c>
      <c r="U106">
        <f t="shared" si="13"/>
        <v>0.75961111111111101</v>
      </c>
      <c r="V106">
        <f t="shared" si="14"/>
        <v>6.9233916666666664</v>
      </c>
      <c r="X106">
        <f t="shared" si="15"/>
        <v>0.76284246575342474</v>
      </c>
      <c r="Y106">
        <f t="shared" si="16"/>
        <v>6.6869039999999993</v>
      </c>
      <c r="AA106">
        <f>Sheet2!K106/4/1.38</f>
        <v>0.63186594202898549</v>
      </c>
      <c r="AB106">
        <f t="shared" si="17"/>
        <v>6.6445320000000008</v>
      </c>
    </row>
    <row r="107" spans="3:28" x14ac:dyDescent="0.15">
      <c r="C107">
        <v>3.0348000000000002</v>
      </c>
      <c r="D107">
        <v>167.28</v>
      </c>
      <c r="E107">
        <v>4.0486000000000004</v>
      </c>
      <c r="F107">
        <v>168.9923</v>
      </c>
      <c r="G107">
        <v>2.7778</v>
      </c>
      <c r="H107">
        <v>167.65950000000001</v>
      </c>
      <c r="I107">
        <v>4.5121000000000002</v>
      </c>
      <c r="J107">
        <v>168.83930000000001</v>
      </c>
      <c r="K107">
        <v>3.5295999999999998</v>
      </c>
      <c r="L107">
        <v>167.7807</v>
      </c>
      <c r="O107">
        <f t="shared" si="9"/>
        <v>0.71575471698113213</v>
      </c>
      <c r="P107">
        <f t="shared" si="10"/>
        <v>6.8277551020408165</v>
      </c>
      <c r="R107">
        <f t="shared" si="11"/>
        <v>0.84345833333333342</v>
      </c>
      <c r="S107">
        <f t="shared" si="12"/>
        <v>7.6814681818181816</v>
      </c>
      <c r="U107">
        <f t="shared" si="13"/>
        <v>0.77161111111111114</v>
      </c>
      <c r="V107">
        <f t="shared" si="14"/>
        <v>6.9858125000000006</v>
      </c>
      <c r="X107">
        <f t="shared" si="15"/>
        <v>0.77261986301369867</v>
      </c>
      <c r="Y107">
        <f t="shared" si="16"/>
        <v>6.7535720000000001</v>
      </c>
      <c r="AA107">
        <f>Sheet2!K107/4/1.38</f>
        <v>0.63942028985507249</v>
      </c>
      <c r="AB107">
        <f t="shared" si="17"/>
        <v>6.7112280000000002</v>
      </c>
    </row>
    <row r="108" spans="3:28" x14ac:dyDescent="0.15">
      <c r="C108">
        <v>3.0880999999999998</v>
      </c>
      <c r="D108">
        <v>168.95099999999999</v>
      </c>
      <c r="E108">
        <v>4.0717999999999996</v>
      </c>
      <c r="F108">
        <v>170.49440000000001</v>
      </c>
      <c r="G108">
        <v>2.8325999999999998</v>
      </c>
      <c r="H108">
        <v>169.49289999999999</v>
      </c>
      <c r="I108">
        <v>4.5692000000000004</v>
      </c>
      <c r="J108">
        <v>170.34270000000001</v>
      </c>
      <c r="K108">
        <v>3.5821000000000001</v>
      </c>
      <c r="L108">
        <v>169.28319999999999</v>
      </c>
      <c r="O108">
        <f t="shared" si="9"/>
        <v>0.72832547169811312</v>
      </c>
      <c r="P108">
        <f t="shared" si="10"/>
        <v>6.8959591836734688</v>
      </c>
      <c r="R108">
        <f t="shared" si="11"/>
        <v>0.84829166666666667</v>
      </c>
      <c r="S108">
        <f t="shared" si="12"/>
        <v>7.7497454545454554</v>
      </c>
      <c r="U108">
        <f t="shared" si="13"/>
        <v>0.78683333333333327</v>
      </c>
      <c r="V108">
        <f t="shared" si="14"/>
        <v>7.0622041666666666</v>
      </c>
      <c r="X108">
        <f t="shared" si="15"/>
        <v>0.78239726027397272</v>
      </c>
      <c r="Y108">
        <f t="shared" si="16"/>
        <v>6.8137080000000001</v>
      </c>
      <c r="AA108">
        <f>Sheet2!K108/4/1.38</f>
        <v>0.64893115942028989</v>
      </c>
      <c r="AB108">
        <f t="shared" si="17"/>
        <v>6.7713279999999996</v>
      </c>
    </row>
    <row r="109" spans="3:28" x14ac:dyDescent="0.15">
      <c r="C109">
        <v>3.1383000000000001</v>
      </c>
      <c r="D109">
        <v>170.61580000000001</v>
      </c>
      <c r="E109">
        <v>4.0686999999999998</v>
      </c>
      <c r="F109">
        <v>172.15880000000001</v>
      </c>
      <c r="G109">
        <v>2.8805000000000001</v>
      </c>
      <c r="H109">
        <v>171.1651</v>
      </c>
      <c r="I109">
        <v>4.6302000000000003</v>
      </c>
      <c r="J109">
        <v>172.00880000000001</v>
      </c>
      <c r="K109">
        <v>3.6661999999999999</v>
      </c>
      <c r="L109">
        <v>170.9485</v>
      </c>
      <c r="O109">
        <f t="shared" si="9"/>
        <v>0.74016509433962263</v>
      </c>
      <c r="P109">
        <f t="shared" si="10"/>
        <v>6.9639102040816327</v>
      </c>
      <c r="R109">
        <f t="shared" si="11"/>
        <v>0.84764583333333332</v>
      </c>
      <c r="S109">
        <f t="shared" si="12"/>
        <v>7.825400000000001</v>
      </c>
      <c r="U109">
        <f t="shared" si="13"/>
        <v>0.80013888888888884</v>
      </c>
      <c r="V109">
        <f t="shared" si="14"/>
        <v>7.1318791666666668</v>
      </c>
      <c r="X109">
        <f t="shared" si="15"/>
        <v>0.79284246575342476</v>
      </c>
      <c r="Y109">
        <f t="shared" si="16"/>
        <v>6.8803520000000002</v>
      </c>
      <c r="AA109">
        <f>Sheet2!K109/4/1.38</f>
        <v>0.66416666666666668</v>
      </c>
      <c r="AB109">
        <f t="shared" si="17"/>
        <v>6.8379399999999997</v>
      </c>
    </row>
    <row r="110" spans="3:28" x14ac:dyDescent="0.15">
      <c r="C110">
        <v>3.1987999999999999</v>
      </c>
      <c r="D110">
        <v>172.2809</v>
      </c>
      <c r="E110">
        <v>4.1620999999999997</v>
      </c>
      <c r="F110">
        <v>173.82589999999999</v>
      </c>
      <c r="G110">
        <v>2.9264000000000001</v>
      </c>
      <c r="H110">
        <v>172.6617</v>
      </c>
      <c r="I110">
        <v>4.6970000000000001</v>
      </c>
      <c r="J110">
        <v>173.5121</v>
      </c>
      <c r="K110">
        <v>3.7345000000000002</v>
      </c>
      <c r="L110">
        <v>172.6121</v>
      </c>
      <c r="O110">
        <f t="shared" si="9"/>
        <v>0.75443396226415083</v>
      </c>
      <c r="P110">
        <f t="shared" si="10"/>
        <v>7.0318734693877554</v>
      </c>
      <c r="R110">
        <f t="shared" si="11"/>
        <v>0.86710416666666668</v>
      </c>
      <c r="S110">
        <f t="shared" si="12"/>
        <v>7.9011772727272724</v>
      </c>
      <c r="U110">
        <f t="shared" si="13"/>
        <v>0.81288888888888888</v>
      </c>
      <c r="V110">
        <f t="shared" si="14"/>
        <v>7.1942374999999998</v>
      </c>
      <c r="X110">
        <f t="shared" si="15"/>
        <v>0.80428082191780825</v>
      </c>
      <c r="Y110">
        <f t="shared" si="16"/>
        <v>6.9404840000000005</v>
      </c>
      <c r="AA110">
        <f>Sheet2!K110/4/1.38</f>
        <v>0.67653985507246384</v>
      </c>
      <c r="AB110">
        <f t="shared" si="17"/>
        <v>6.9044840000000001</v>
      </c>
    </row>
    <row r="111" spans="3:28" x14ac:dyDescent="0.15">
      <c r="C111">
        <v>3.2544</v>
      </c>
      <c r="D111">
        <v>173.78569999999999</v>
      </c>
      <c r="E111">
        <v>4.1999000000000004</v>
      </c>
      <c r="F111">
        <v>175.32769999999999</v>
      </c>
      <c r="G111">
        <v>2.9754</v>
      </c>
      <c r="H111">
        <v>174.16540000000001</v>
      </c>
      <c r="I111">
        <v>4.7483000000000004</v>
      </c>
      <c r="J111">
        <v>174.8417</v>
      </c>
      <c r="K111">
        <v>3.7637999999999998</v>
      </c>
      <c r="L111">
        <v>173.94450000000001</v>
      </c>
      <c r="O111">
        <f t="shared" si="9"/>
        <v>0.76754716981132076</v>
      </c>
      <c r="P111">
        <f t="shared" si="10"/>
        <v>7.0932938775510204</v>
      </c>
      <c r="R111">
        <f t="shared" si="11"/>
        <v>0.87497916666666675</v>
      </c>
      <c r="S111">
        <f t="shared" si="12"/>
        <v>7.9694409090909089</v>
      </c>
      <c r="U111">
        <f t="shared" si="13"/>
        <v>0.82650000000000001</v>
      </c>
      <c r="V111">
        <f t="shared" si="14"/>
        <v>7.2568916666666672</v>
      </c>
      <c r="X111">
        <f t="shared" si="15"/>
        <v>0.81306506849315074</v>
      </c>
      <c r="Y111">
        <f t="shared" si="16"/>
        <v>6.9936680000000004</v>
      </c>
      <c r="AA111">
        <f>Sheet2!K111/4/1.38</f>
        <v>0.68184782608695649</v>
      </c>
      <c r="AB111">
        <f t="shared" si="17"/>
        <v>6.9577800000000005</v>
      </c>
    </row>
    <row r="112" spans="3:28" x14ac:dyDescent="0.15">
      <c r="C112">
        <v>3.3081</v>
      </c>
      <c r="D112">
        <v>175.28110000000001</v>
      </c>
      <c r="E112">
        <v>4.2285000000000004</v>
      </c>
      <c r="F112">
        <v>176.9956</v>
      </c>
      <c r="G112">
        <v>3.0124</v>
      </c>
      <c r="H112">
        <v>175.82769999999999</v>
      </c>
      <c r="I112">
        <v>4.8205</v>
      </c>
      <c r="J112">
        <v>176.67529999999999</v>
      </c>
      <c r="K112">
        <v>3.8054999999999999</v>
      </c>
      <c r="L112">
        <v>175.7801</v>
      </c>
      <c r="O112">
        <f t="shared" si="9"/>
        <v>0.78021226415094336</v>
      </c>
      <c r="P112">
        <f t="shared" si="10"/>
        <v>7.1543306122448982</v>
      </c>
      <c r="R112">
        <f t="shared" si="11"/>
        <v>0.88093750000000015</v>
      </c>
      <c r="S112">
        <f t="shared" si="12"/>
        <v>8.0452545454545454</v>
      </c>
      <c r="U112">
        <f t="shared" si="13"/>
        <v>0.83677777777777773</v>
      </c>
      <c r="V112">
        <f t="shared" si="14"/>
        <v>7.3261541666666661</v>
      </c>
      <c r="X112">
        <f t="shared" si="15"/>
        <v>0.82542808219178088</v>
      </c>
      <c r="Y112">
        <f t="shared" si="16"/>
        <v>7.0670120000000001</v>
      </c>
      <c r="AA112">
        <f>Sheet2!K112/4/1.38</f>
        <v>0.68940217391304348</v>
      </c>
      <c r="AB112">
        <f t="shared" si="17"/>
        <v>7.0312039999999998</v>
      </c>
    </row>
    <row r="113" spans="3:28" x14ac:dyDescent="0.15">
      <c r="C113">
        <v>3.3374000000000001</v>
      </c>
      <c r="D113">
        <v>176.9461</v>
      </c>
      <c r="E113">
        <v>4.2655000000000003</v>
      </c>
      <c r="F113">
        <v>178.49780000000001</v>
      </c>
      <c r="G113">
        <v>3.0455999999999999</v>
      </c>
      <c r="H113">
        <v>177.16419999999999</v>
      </c>
      <c r="I113">
        <v>4.8992000000000004</v>
      </c>
      <c r="J113">
        <v>178.34309999999999</v>
      </c>
      <c r="K113">
        <v>3.9016000000000002</v>
      </c>
      <c r="L113">
        <v>177.1155</v>
      </c>
      <c r="O113">
        <f t="shared" si="9"/>
        <v>0.78712264150943401</v>
      </c>
      <c r="P113">
        <f t="shared" si="10"/>
        <v>7.2222897959183676</v>
      </c>
      <c r="R113">
        <f t="shared" si="11"/>
        <v>0.88864583333333347</v>
      </c>
      <c r="S113">
        <f t="shared" si="12"/>
        <v>8.1135363636363635</v>
      </c>
      <c r="U113">
        <f t="shared" si="13"/>
        <v>0.84599999999999997</v>
      </c>
      <c r="V113">
        <f t="shared" si="14"/>
        <v>7.3818416666666664</v>
      </c>
      <c r="X113">
        <f t="shared" si="15"/>
        <v>0.83890410958904116</v>
      </c>
      <c r="Y113">
        <f t="shared" si="16"/>
        <v>7.133724</v>
      </c>
      <c r="AA113">
        <f>Sheet2!K113/4/1.38</f>
        <v>0.70681159420289863</v>
      </c>
      <c r="AB113">
        <f t="shared" si="17"/>
        <v>7.0846200000000001</v>
      </c>
    </row>
    <row r="114" spans="3:28" x14ac:dyDescent="0.15">
      <c r="C114">
        <v>3.4087999999999998</v>
      </c>
      <c r="D114">
        <v>178.4504</v>
      </c>
      <c r="E114">
        <v>4.3441999999999998</v>
      </c>
      <c r="F114">
        <v>180.16159999999999</v>
      </c>
      <c r="G114">
        <v>3.1232000000000002</v>
      </c>
      <c r="H114">
        <v>178.82929999999999</v>
      </c>
      <c r="I114">
        <v>4.9683000000000002</v>
      </c>
      <c r="J114">
        <v>179.8451</v>
      </c>
      <c r="K114">
        <v>3.9479000000000002</v>
      </c>
      <c r="L114">
        <v>178.94710000000001</v>
      </c>
      <c r="O114">
        <f t="shared" si="9"/>
        <v>0.8039622641509433</v>
      </c>
      <c r="P114">
        <f t="shared" si="10"/>
        <v>7.2836897959183675</v>
      </c>
      <c r="R114">
        <f t="shared" si="11"/>
        <v>0.90504166666666663</v>
      </c>
      <c r="S114">
        <f t="shared" si="12"/>
        <v>8.1891636363636362</v>
      </c>
      <c r="U114">
        <f t="shared" si="13"/>
        <v>0.86755555555555564</v>
      </c>
      <c r="V114">
        <f t="shared" si="14"/>
        <v>7.4512208333333332</v>
      </c>
      <c r="X114">
        <f t="shared" si="15"/>
        <v>0.85073630136986311</v>
      </c>
      <c r="Y114">
        <f t="shared" si="16"/>
        <v>7.1938040000000001</v>
      </c>
      <c r="AA114">
        <f>Sheet2!K114/4/1.38</f>
        <v>0.71519927536231898</v>
      </c>
      <c r="AB114">
        <f t="shared" si="17"/>
        <v>7.1578840000000001</v>
      </c>
    </row>
    <row r="115" spans="3:28" x14ac:dyDescent="0.15">
      <c r="C115">
        <v>3.4678</v>
      </c>
      <c r="D115">
        <v>179.9486</v>
      </c>
      <c r="E115">
        <v>4.4151999999999996</v>
      </c>
      <c r="F115">
        <v>181.6591</v>
      </c>
      <c r="G115">
        <v>3.1564000000000001</v>
      </c>
      <c r="H115">
        <v>180.49639999999999</v>
      </c>
      <c r="I115">
        <v>5.0377000000000001</v>
      </c>
      <c r="J115">
        <v>181.3432</v>
      </c>
      <c r="K115">
        <v>4.0170000000000003</v>
      </c>
      <c r="L115">
        <v>180.44579999999999</v>
      </c>
      <c r="O115">
        <f t="shared" si="9"/>
        <v>0.81787735849056598</v>
      </c>
      <c r="P115">
        <f t="shared" si="10"/>
        <v>7.3448408163265304</v>
      </c>
      <c r="R115">
        <f t="shared" si="11"/>
        <v>0.91983333333333328</v>
      </c>
      <c r="S115">
        <f t="shared" si="12"/>
        <v>8.2572318181818183</v>
      </c>
      <c r="U115">
        <f t="shared" si="13"/>
        <v>0.87677777777777777</v>
      </c>
      <c r="V115">
        <f t="shared" si="14"/>
        <v>7.5206833333333334</v>
      </c>
      <c r="X115">
        <f t="shared" si="15"/>
        <v>0.86261986301369864</v>
      </c>
      <c r="Y115">
        <f t="shared" si="16"/>
        <v>7.2537279999999997</v>
      </c>
      <c r="AA115">
        <f>Sheet2!K115/4/1.38</f>
        <v>0.72771739130434798</v>
      </c>
      <c r="AB115">
        <f t="shared" si="17"/>
        <v>7.2178319999999996</v>
      </c>
    </row>
    <row r="116" spans="3:28" x14ac:dyDescent="0.15">
      <c r="C116">
        <v>3.5045000000000002</v>
      </c>
      <c r="D116">
        <v>181.619</v>
      </c>
      <c r="E116">
        <v>4.4573</v>
      </c>
      <c r="F116">
        <v>183.16030000000001</v>
      </c>
      <c r="G116">
        <v>3.2035</v>
      </c>
      <c r="H116">
        <v>182.15819999999999</v>
      </c>
      <c r="I116">
        <v>5.1195000000000004</v>
      </c>
      <c r="J116">
        <v>183.0093</v>
      </c>
      <c r="K116">
        <v>4.0594000000000001</v>
      </c>
      <c r="L116">
        <v>182.119</v>
      </c>
      <c r="O116">
        <f t="shared" si="9"/>
        <v>0.82653301886792452</v>
      </c>
      <c r="P116">
        <f t="shared" si="10"/>
        <v>7.4130204081632654</v>
      </c>
      <c r="R116">
        <f t="shared" si="11"/>
        <v>0.92860416666666667</v>
      </c>
      <c r="S116">
        <f t="shared" si="12"/>
        <v>8.3254681818181826</v>
      </c>
      <c r="U116">
        <f t="shared" si="13"/>
        <v>0.8898611111111111</v>
      </c>
      <c r="V116">
        <f t="shared" si="14"/>
        <v>7.589925</v>
      </c>
      <c r="X116">
        <f t="shared" si="15"/>
        <v>0.87662671232876721</v>
      </c>
      <c r="Y116">
        <f t="shared" si="16"/>
        <v>7.3203719999999999</v>
      </c>
      <c r="AA116">
        <f>Sheet2!K116/4/1.38</f>
        <v>0.73539855072463778</v>
      </c>
      <c r="AB116">
        <f t="shared" si="17"/>
        <v>7.2847600000000003</v>
      </c>
    </row>
    <row r="117" spans="3:28" x14ac:dyDescent="0.15">
      <c r="C117">
        <v>3.5423</v>
      </c>
      <c r="D117">
        <v>183.28280000000001</v>
      </c>
      <c r="E117">
        <v>4.5445000000000002</v>
      </c>
      <c r="F117">
        <v>184.82839999999999</v>
      </c>
      <c r="G117">
        <v>3.2652000000000001</v>
      </c>
      <c r="H117">
        <v>183.82499999999999</v>
      </c>
      <c r="I117">
        <v>5.1951999999999998</v>
      </c>
      <c r="J117">
        <v>184.5076</v>
      </c>
      <c r="K117">
        <v>4.1712999999999996</v>
      </c>
      <c r="L117">
        <v>183.9511</v>
      </c>
      <c r="O117">
        <f t="shared" si="9"/>
        <v>0.83544811320754708</v>
      </c>
      <c r="P117">
        <f t="shared" si="10"/>
        <v>7.4809306122448982</v>
      </c>
      <c r="R117">
        <f t="shared" si="11"/>
        <v>0.94677083333333345</v>
      </c>
      <c r="S117">
        <f t="shared" si="12"/>
        <v>8.4012909090909087</v>
      </c>
      <c r="U117">
        <f t="shared" si="13"/>
        <v>0.90700000000000003</v>
      </c>
      <c r="V117">
        <f t="shared" si="14"/>
        <v>7.6593749999999998</v>
      </c>
      <c r="X117">
        <f t="shared" si="15"/>
        <v>0.88958904109589043</v>
      </c>
      <c r="Y117">
        <f t="shared" si="16"/>
        <v>7.3803039999999998</v>
      </c>
      <c r="AA117">
        <f>Sheet2!K117/4/1.38</f>
        <v>0.75567028985507245</v>
      </c>
      <c r="AB117">
        <f t="shared" si="17"/>
        <v>7.3580439999999996</v>
      </c>
    </row>
    <row r="118" spans="3:28" x14ac:dyDescent="0.15">
      <c r="C118">
        <v>3.5794000000000001</v>
      </c>
      <c r="D118">
        <v>184.9512</v>
      </c>
      <c r="E118">
        <v>4.5934999999999997</v>
      </c>
      <c r="F118">
        <v>186.49260000000001</v>
      </c>
      <c r="G118">
        <v>3.3447</v>
      </c>
      <c r="H118">
        <v>185.3278</v>
      </c>
      <c r="I118">
        <v>5.2580999999999998</v>
      </c>
      <c r="J118">
        <v>186.17429999999999</v>
      </c>
      <c r="K118">
        <v>4.2138</v>
      </c>
      <c r="L118">
        <v>185.4494</v>
      </c>
      <c r="O118">
        <f t="shared" si="9"/>
        <v>0.84419811320754712</v>
      </c>
      <c r="P118">
        <f t="shared" si="10"/>
        <v>7.5490285714285719</v>
      </c>
      <c r="R118">
        <f t="shared" si="11"/>
        <v>0.9569791666666666</v>
      </c>
      <c r="S118">
        <f t="shared" si="12"/>
        <v>8.4769363636363639</v>
      </c>
      <c r="U118">
        <f t="shared" si="13"/>
        <v>0.92908333333333326</v>
      </c>
      <c r="V118">
        <f t="shared" si="14"/>
        <v>7.7219916666666668</v>
      </c>
      <c r="X118">
        <f t="shared" si="15"/>
        <v>0.90035958904109592</v>
      </c>
      <c r="Y118">
        <f t="shared" si="16"/>
        <v>7.4469719999999997</v>
      </c>
      <c r="AA118">
        <f>Sheet2!K118/4/1.38</f>
        <v>0.76336956521739141</v>
      </c>
      <c r="AB118">
        <f t="shared" si="17"/>
        <v>7.4179759999999995</v>
      </c>
    </row>
    <row r="119" spans="3:28" x14ac:dyDescent="0.15">
      <c r="C119">
        <v>3.6071</v>
      </c>
      <c r="D119">
        <v>186.95169999999999</v>
      </c>
      <c r="E119">
        <v>4.6738</v>
      </c>
      <c r="F119">
        <v>188.15979999999999</v>
      </c>
      <c r="G119">
        <v>3.3828999999999998</v>
      </c>
      <c r="H119">
        <v>187.16249999999999</v>
      </c>
      <c r="I119">
        <v>5.3506999999999998</v>
      </c>
      <c r="J119">
        <v>187.67570000000001</v>
      </c>
      <c r="K119">
        <v>4.3133999999999997</v>
      </c>
      <c r="L119">
        <v>187.11410000000001</v>
      </c>
      <c r="O119">
        <f t="shared" si="9"/>
        <v>0.85073113207547169</v>
      </c>
      <c r="P119">
        <f t="shared" si="10"/>
        <v>7.6306816326530607</v>
      </c>
      <c r="R119">
        <f t="shared" si="11"/>
        <v>0.9737083333333334</v>
      </c>
      <c r="S119">
        <f t="shared" si="12"/>
        <v>8.5527181818181806</v>
      </c>
      <c r="U119">
        <f t="shared" si="13"/>
        <v>0.93969444444444439</v>
      </c>
      <c r="V119">
        <f t="shared" si="14"/>
        <v>7.7984374999999995</v>
      </c>
      <c r="X119">
        <f t="shared" si="15"/>
        <v>0.91621575342465755</v>
      </c>
      <c r="Y119">
        <f t="shared" si="16"/>
        <v>7.507028</v>
      </c>
      <c r="AA119">
        <f>Sheet2!K119/4/1.38</f>
        <v>0.7814130434782609</v>
      </c>
      <c r="AB119">
        <f t="shared" si="17"/>
        <v>7.4845640000000007</v>
      </c>
    </row>
    <row r="120" spans="3:28" x14ac:dyDescent="0.15">
      <c r="C120">
        <v>3.6025</v>
      </c>
      <c r="D120">
        <v>188.44810000000001</v>
      </c>
      <c r="E120">
        <v>4.7190000000000003</v>
      </c>
      <c r="F120">
        <v>189.83160000000001</v>
      </c>
      <c r="G120">
        <v>3.4361999999999999</v>
      </c>
      <c r="H120">
        <v>188.65880000000001</v>
      </c>
      <c r="I120">
        <v>5.3661000000000003</v>
      </c>
      <c r="J120">
        <v>189.34049999999999</v>
      </c>
      <c r="K120">
        <v>4.2808999999999999</v>
      </c>
      <c r="L120">
        <v>188.6157</v>
      </c>
      <c r="O120">
        <f t="shared" si="9"/>
        <v>0.84964622641509435</v>
      </c>
      <c r="P120">
        <f t="shared" si="10"/>
        <v>7.6917591836734696</v>
      </c>
      <c r="R120">
        <f t="shared" si="11"/>
        <v>0.98312500000000014</v>
      </c>
      <c r="S120">
        <f t="shared" si="12"/>
        <v>8.6287090909090907</v>
      </c>
      <c r="U120">
        <f t="shared" si="13"/>
        <v>0.9544999999999999</v>
      </c>
      <c r="V120">
        <f t="shared" si="14"/>
        <v>7.8607833333333339</v>
      </c>
      <c r="X120">
        <f t="shared" si="15"/>
        <v>0.91885273972602743</v>
      </c>
      <c r="Y120">
        <f t="shared" si="16"/>
        <v>7.57362</v>
      </c>
      <c r="AA120">
        <f>Sheet2!K120/4/1.38</f>
        <v>0.77552536231884062</v>
      </c>
      <c r="AB120">
        <f t="shared" si="17"/>
        <v>7.5446280000000003</v>
      </c>
    </row>
    <row r="121" spans="3:28" x14ac:dyDescent="0.15">
      <c r="C121">
        <v>3.4983</v>
      </c>
      <c r="D121">
        <v>190.28370000000001</v>
      </c>
      <c r="E121">
        <v>4.7779999999999996</v>
      </c>
      <c r="F121">
        <v>191.4957</v>
      </c>
      <c r="G121">
        <v>3.5045000000000002</v>
      </c>
      <c r="H121">
        <v>190.49359999999999</v>
      </c>
      <c r="I121">
        <v>5.4676</v>
      </c>
      <c r="J121">
        <v>191.01079999999999</v>
      </c>
      <c r="K121">
        <v>4.2554999999999996</v>
      </c>
      <c r="L121">
        <v>190.2818</v>
      </c>
      <c r="O121">
        <f t="shared" si="9"/>
        <v>0.8250707547169811</v>
      </c>
      <c r="P121">
        <f t="shared" si="10"/>
        <v>7.7666816326530617</v>
      </c>
      <c r="R121">
        <f t="shared" si="11"/>
        <v>0.99541666666666662</v>
      </c>
      <c r="S121">
        <f t="shared" si="12"/>
        <v>8.7043499999999998</v>
      </c>
      <c r="U121">
        <f t="shared" si="13"/>
        <v>0.97347222222222229</v>
      </c>
      <c r="V121">
        <f t="shared" si="14"/>
        <v>7.9372333333333325</v>
      </c>
      <c r="X121">
        <f t="shared" si="15"/>
        <v>0.9362328767123288</v>
      </c>
      <c r="Y121">
        <f t="shared" si="16"/>
        <v>7.6404319999999997</v>
      </c>
      <c r="AA121">
        <f>Sheet2!K121/4/1.38</f>
        <v>0.77092391304347829</v>
      </c>
      <c r="AB121">
        <f t="shared" si="17"/>
        <v>7.6112720000000005</v>
      </c>
    </row>
    <row r="122" spans="3:28" x14ac:dyDescent="0.15">
      <c r="C122">
        <v>3.5388000000000002</v>
      </c>
      <c r="D122">
        <v>191.78649999999999</v>
      </c>
      <c r="E122">
        <v>4.8335999999999997</v>
      </c>
      <c r="F122">
        <v>192.9932</v>
      </c>
      <c r="G122">
        <v>3.5427</v>
      </c>
      <c r="H122">
        <v>191.99590000000001</v>
      </c>
      <c r="I122">
        <v>5.5270999999999999</v>
      </c>
      <c r="J122">
        <v>192.5069</v>
      </c>
      <c r="K122">
        <v>4.2362000000000002</v>
      </c>
      <c r="L122">
        <v>191.7792</v>
      </c>
      <c r="O122">
        <f t="shared" si="9"/>
        <v>0.83462264150943399</v>
      </c>
      <c r="P122">
        <f t="shared" si="10"/>
        <v>7.8280204081632645</v>
      </c>
      <c r="R122">
        <f t="shared" si="11"/>
        <v>1.0069999999999999</v>
      </c>
      <c r="S122">
        <f t="shared" si="12"/>
        <v>8.7724181818181819</v>
      </c>
      <c r="U122">
        <f t="shared" si="13"/>
        <v>0.98408333333333331</v>
      </c>
      <c r="V122">
        <f t="shared" si="14"/>
        <v>7.9998291666666672</v>
      </c>
      <c r="X122">
        <f t="shared" si="15"/>
        <v>0.94642123287671232</v>
      </c>
      <c r="Y122">
        <f t="shared" si="16"/>
        <v>7.7002759999999997</v>
      </c>
      <c r="AA122">
        <f>Sheet2!K122/4/1.38</f>
        <v>0.7674275362318842</v>
      </c>
      <c r="AB122">
        <f t="shared" si="17"/>
        <v>7.6711679999999998</v>
      </c>
    </row>
    <row r="123" spans="3:28" x14ac:dyDescent="0.15">
      <c r="C123">
        <v>3.5175999999999998</v>
      </c>
      <c r="D123">
        <v>193.28210000000001</v>
      </c>
      <c r="E123">
        <v>4.91</v>
      </c>
      <c r="F123">
        <v>194.6652</v>
      </c>
      <c r="G123">
        <v>3.5615999999999999</v>
      </c>
      <c r="H123">
        <v>193.49289999999999</v>
      </c>
      <c r="I123">
        <v>5.6764000000000001</v>
      </c>
      <c r="J123">
        <v>194.1799</v>
      </c>
      <c r="K123">
        <v>4.2481</v>
      </c>
      <c r="L123">
        <v>193.2826</v>
      </c>
      <c r="O123">
        <f t="shared" si="9"/>
        <v>0.82962264150943388</v>
      </c>
      <c r="P123">
        <f t="shared" si="10"/>
        <v>7.8890653061224496</v>
      </c>
      <c r="R123">
        <f t="shared" si="11"/>
        <v>1.0229166666666667</v>
      </c>
      <c r="S123">
        <f t="shared" si="12"/>
        <v>8.8484181818181824</v>
      </c>
      <c r="U123">
        <f t="shared" si="13"/>
        <v>0.98933333333333329</v>
      </c>
      <c r="V123">
        <f t="shared" si="14"/>
        <v>8.0622041666666657</v>
      </c>
      <c r="X123">
        <f t="shared" si="15"/>
        <v>0.97198630136986308</v>
      </c>
      <c r="Y123">
        <f t="shared" si="16"/>
        <v>7.7671960000000002</v>
      </c>
      <c r="AA123">
        <f>Sheet2!K123/4/1.38</f>
        <v>0.7695833333333334</v>
      </c>
      <c r="AB123">
        <f t="shared" si="17"/>
        <v>7.7313039999999997</v>
      </c>
    </row>
    <row r="124" spans="3:28" x14ac:dyDescent="0.15">
      <c r="C124">
        <v>3.6257000000000001</v>
      </c>
      <c r="D124">
        <v>194.94890000000001</v>
      </c>
      <c r="E124">
        <v>5.0014000000000003</v>
      </c>
      <c r="F124">
        <v>196.3287</v>
      </c>
      <c r="G124">
        <v>3.6457000000000002</v>
      </c>
      <c r="H124">
        <v>195.1601</v>
      </c>
      <c r="I124">
        <v>5.649</v>
      </c>
      <c r="J124">
        <v>195.67500000000001</v>
      </c>
      <c r="K124">
        <v>4.3006000000000002</v>
      </c>
      <c r="L124">
        <v>194.94739999999999</v>
      </c>
      <c r="O124">
        <f t="shared" si="9"/>
        <v>0.85511792452830193</v>
      </c>
      <c r="P124">
        <f t="shared" si="10"/>
        <v>7.9570979591836739</v>
      </c>
      <c r="R124">
        <f t="shared" si="11"/>
        <v>1.0419583333333335</v>
      </c>
      <c r="S124">
        <f t="shared" si="12"/>
        <v>8.9240318181818186</v>
      </c>
      <c r="U124">
        <f t="shared" si="13"/>
        <v>1.0126944444444446</v>
      </c>
      <c r="V124">
        <f t="shared" si="14"/>
        <v>8.1316708333333327</v>
      </c>
      <c r="X124">
        <f t="shared" si="15"/>
        <v>0.96729452054794518</v>
      </c>
      <c r="Y124">
        <f t="shared" si="16"/>
        <v>7.8270000000000008</v>
      </c>
      <c r="AA124">
        <f>Sheet2!K124/4/1.38</f>
        <v>0.7790942028985508</v>
      </c>
      <c r="AB124">
        <f t="shared" si="17"/>
        <v>7.7978959999999997</v>
      </c>
    </row>
    <row r="125" spans="3:28" x14ac:dyDescent="0.15">
      <c r="C125">
        <v>3.7642000000000002</v>
      </c>
      <c r="D125">
        <v>196.45179999999999</v>
      </c>
      <c r="E125">
        <v>5.0419999999999998</v>
      </c>
      <c r="F125">
        <v>197.82650000000001</v>
      </c>
      <c r="G125">
        <v>3.6959</v>
      </c>
      <c r="H125">
        <v>196.83009999999999</v>
      </c>
      <c r="I125">
        <v>5.7690000000000001</v>
      </c>
      <c r="J125">
        <v>197.3425</v>
      </c>
      <c r="K125">
        <v>4.3257000000000003</v>
      </c>
      <c r="L125">
        <v>196.45179999999999</v>
      </c>
      <c r="O125">
        <f t="shared" si="9"/>
        <v>0.88778301886792454</v>
      </c>
      <c r="P125">
        <f t="shared" si="10"/>
        <v>8.0184408163265299</v>
      </c>
      <c r="R125">
        <f t="shared" si="11"/>
        <v>1.0504166666666668</v>
      </c>
      <c r="S125">
        <f t="shared" si="12"/>
        <v>8.9921136363636371</v>
      </c>
      <c r="U125">
        <f t="shared" si="13"/>
        <v>1.0266388888888889</v>
      </c>
      <c r="V125">
        <f t="shared" si="14"/>
        <v>8.2012541666666667</v>
      </c>
      <c r="X125">
        <f t="shared" si="15"/>
        <v>0.98784246575342471</v>
      </c>
      <c r="Y125">
        <f t="shared" si="16"/>
        <v>7.8936999999999999</v>
      </c>
      <c r="AA125">
        <f>Sheet2!K125/4/1.38</f>
        <v>0.7836413043478262</v>
      </c>
      <c r="AB125">
        <f t="shared" si="17"/>
        <v>7.8580719999999999</v>
      </c>
    </row>
    <row r="126" spans="3:28" x14ac:dyDescent="0.15">
      <c r="C126">
        <v>3.7835000000000001</v>
      </c>
      <c r="D126">
        <v>197.95050000000001</v>
      </c>
      <c r="E126">
        <v>5.1021999999999998</v>
      </c>
      <c r="F126">
        <v>199.49539999999999</v>
      </c>
      <c r="G126">
        <v>3.7768999999999999</v>
      </c>
      <c r="H126">
        <v>198.32740000000001</v>
      </c>
      <c r="I126">
        <v>5.8593000000000002</v>
      </c>
      <c r="J126">
        <v>199.0093</v>
      </c>
      <c r="K126">
        <v>4.3848000000000003</v>
      </c>
      <c r="L126">
        <v>198.2869</v>
      </c>
      <c r="O126">
        <f t="shared" si="9"/>
        <v>0.89233490566037732</v>
      </c>
      <c r="P126">
        <f t="shared" si="10"/>
        <v>8.0796122448979588</v>
      </c>
      <c r="R126">
        <f t="shared" si="11"/>
        <v>1.0629583333333334</v>
      </c>
      <c r="S126">
        <f t="shared" si="12"/>
        <v>9.0679727272727266</v>
      </c>
      <c r="U126">
        <f t="shared" si="13"/>
        <v>1.0491388888888888</v>
      </c>
      <c r="V126">
        <f t="shared" si="14"/>
        <v>8.2636416666666666</v>
      </c>
      <c r="X126">
        <f t="shared" si="15"/>
        <v>1.003304794520548</v>
      </c>
      <c r="Y126">
        <f t="shared" si="16"/>
        <v>7.9603719999999996</v>
      </c>
      <c r="AA126">
        <f>Sheet2!K126/4/1.38</f>
        <v>0.79434782608695664</v>
      </c>
      <c r="AB126">
        <f t="shared" si="17"/>
        <v>7.931476</v>
      </c>
    </row>
    <row r="127" spans="3:28" x14ac:dyDescent="0.15">
      <c r="C127">
        <v>3.8483000000000001</v>
      </c>
      <c r="D127">
        <v>199.6181</v>
      </c>
      <c r="E127">
        <v>5.1577000000000002</v>
      </c>
      <c r="F127">
        <v>200.83</v>
      </c>
      <c r="G127">
        <v>3.8445</v>
      </c>
      <c r="H127">
        <v>199.99250000000001</v>
      </c>
      <c r="I127">
        <v>5.9211</v>
      </c>
      <c r="J127">
        <v>200.51300000000001</v>
      </c>
      <c r="K127">
        <v>4.5048000000000004</v>
      </c>
      <c r="L127">
        <v>199.78319999999999</v>
      </c>
      <c r="O127">
        <f t="shared" si="9"/>
        <v>0.90761792452830181</v>
      </c>
      <c r="P127">
        <f t="shared" si="10"/>
        <v>8.1476775510204078</v>
      </c>
      <c r="R127">
        <f t="shared" si="11"/>
        <v>1.0745208333333334</v>
      </c>
      <c r="S127">
        <f t="shared" si="12"/>
        <v>9.1286363636363639</v>
      </c>
      <c r="U127">
        <f t="shared" si="13"/>
        <v>1.0679166666666666</v>
      </c>
      <c r="V127">
        <f t="shared" si="14"/>
        <v>8.3330208333333342</v>
      </c>
      <c r="X127">
        <f t="shared" si="15"/>
        <v>1.01388698630137</v>
      </c>
      <c r="Y127">
        <f t="shared" si="16"/>
        <v>8.0205199999999994</v>
      </c>
      <c r="AA127">
        <f>Sheet2!K127/4/1.38</f>
        <v>0.81608695652173924</v>
      </c>
      <c r="AB127">
        <f t="shared" si="17"/>
        <v>7.9913279999999993</v>
      </c>
    </row>
    <row r="128" spans="3:28" x14ac:dyDescent="0.15">
      <c r="C128">
        <v>3.8835000000000002</v>
      </c>
      <c r="D128">
        <v>200.9513</v>
      </c>
      <c r="E128">
        <v>5.2229999999999999</v>
      </c>
      <c r="F128">
        <v>202.66290000000001</v>
      </c>
      <c r="G128">
        <v>3.8803999999999998</v>
      </c>
      <c r="H128">
        <v>201.49639999999999</v>
      </c>
      <c r="I128">
        <v>5.9970999999999997</v>
      </c>
      <c r="J128">
        <v>202.0103</v>
      </c>
      <c r="K128">
        <v>4.5811999999999999</v>
      </c>
      <c r="L128">
        <v>201.44669999999999</v>
      </c>
      <c r="O128">
        <f t="shared" si="9"/>
        <v>0.91591981132075473</v>
      </c>
      <c r="P128">
        <f t="shared" si="10"/>
        <v>8.2020938775510199</v>
      </c>
      <c r="R128">
        <f t="shared" si="11"/>
        <v>1.088125</v>
      </c>
      <c r="S128">
        <f t="shared" si="12"/>
        <v>9.2119499999999999</v>
      </c>
      <c r="U128">
        <f t="shared" si="13"/>
        <v>1.0778888888888889</v>
      </c>
      <c r="V128">
        <f t="shared" si="14"/>
        <v>8.3956833333333325</v>
      </c>
      <c r="X128">
        <f t="shared" si="15"/>
        <v>1.0269006849315068</v>
      </c>
      <c r="Y128">
        <f t="shared" si="16"/>
        <v>8.0804120000000008</v>
      </c>
      <c r="AA128">
        <f>Sheet2!K128/4/1.38</f>
        <v>0.82992753623188409</v>
      </c>
      <c r="AB128">
        <f t="shared" si="17"/>
        <v>8.0578679999999991</v>
      </c>
    </row>
    <row r="129" spans="3:28" x14ac:dyDescent="0.15">
      <c r="C129">
        <v>3.9312999999999998</v>
      </c>
      <c r="D129">
        <v>202.6183</v>
      </c>
      <c r="E129">
        <v>5.2916999999999996</v>
      </c>
      <c r="F129">
        <v>204.16</v>
      </c>
      <c r="G129">
        <v>3.9293999999999998</v>
      </c>
      <c r="H129">
        <v>202.9941</v>
      </c>
      <c r="I129">
        <v>6.0522999999999998</v>
      </c>
      <c r="J129">
        <v>203.34299999999999</v>
      </c>
      <c r="K129">
        <v>4.6329000000000002</v>
      </c>
      <c r="L129">
        <v>202.9496</v>
      </c>
      <c r="O129">
        <f t="shared" si="9"/>
        <v>0.92719339622641495</v>
      </c>
      <c r="P129">
        <f t="shared" si="10"/>
        <v>8.2701346938775515</v>
      </c>
      <c r="R129">
        <f t="shared" si="11"/>
        <v>1.1024375</v>
      </c>
      <c r="S129">
        <f t="shared" si="12"/>
        <v>9.2799999999999994</v>
      </c>
      <c r="U129">
        <f t="shared" si="13"/>
        <v>1.0914999999999999</v>
      </c>
      <c r="V129">
        <f t="shared" si="14"/>
        <v>8.4580874999999995</v>
      </c>
      <c r="X129">
        <f t="shared" si="15"/>
        <v>1.0363527397260275</v>
      </c>
      <c r="Y129">
        <f t="shared" si="16"/>
        <v>8.1337200000000003</v>
      </c>
      <c r="AA129">
        <f>Sheet2!K129/4/1.38</f>
        <v>0.83929347826086964</v>
      </c>
      <c r="AB129">
        <f t="shared" si="17"/>
        <v>8.1179839999999999</v>
      </c>
    </row>
    <row r="130" spans="3:28" x14ac:dyDescent="0.15">
      <c r="C130">
        <v>4.0521000000000003</v>
      </c>
      <c r="D130">
        <v>204.78290000000001</v>
      </c>
      <c r="E130">
        <v>5.37</v>
      </c>
      <c r="F130">
        <v>205.6628</v>
      </c>
      <c r="G130">
        <v>3.9923000000000002</v>
      </c>
      <c r="H130">
        <v>204.82769999999999</v>
      </c>
      <c r="I130">
        <v>6.1291000000000002</v>
      </c>
      <c r="J130">
        <v>205.17769999999999</v>
      </c>
      <c r="K130">
        <v>4.6588000000000003</v>
      </c>
      <c r="L130">
        <v>204.61680000000001</v>
      </c>
      <c r="O130">
        <f t="shared" si="9"/>
        <v>0.95568396226415098</v>
      </c>
      <c r="P130">
        <f t="shared" si="10"/>
        <v>8.358485714285715</v>
      </c>
      <c r="R130">
        <f t="shared" si="11"/>
        <v>1.1187500000000001</v>
      </c>
      <c r="S130">
        <f t="shared" si="12"/>
        <v>9.3483090909090905</v>
      </c>
      <c r="U130">
        <f t="shared" si="13"/>
        <v>1.1089722222222222</v>
      </c>
      <c r="V130">
        <f t="shared" si="14"/>
        <v>8.5344874999999991</v>
      </c>
      <c r="X130">
        <f t="shared" si="15"/>
        <v>1.0495034246575343</v>
      </c>
      <c r="Y130">
        <f t="shared" si="16"/>
        <v>8.2071079999999998</v>
      </c>
      <c r="AA130">
        <f>Sheet2!K130/4/1.38</f>
        <v>0.84398550724637689</v>
      </c>
      <c r="AB130">
        <f t="shared" si="17"/>
        <v>8.1846720000000008</v>
      </c>
    </row>
    <row r="131" spans="3:28" x14ac:dyDescent="0.15">
      <c r="C131">
        <v>4.1177000000000001</v>
      </c>
      <c r="D131">
        <v>206.6147</v>
      </c>
      <c r="E131">
        <v>5.3826999999999998</v>
      </c>
      <c r="F131">
        <v>207.33029999999999</v>
      </c>
      <c r="G131">
        <v>4.0408999999999997</v>
      </c>
      <c r="H131">
        <v>206.499</v>
      </c>
      <c r="I131">
        <v>6.2923</v>
      </c>
      <c r="J131">
        <v>206.84289999999999</v>
      </c>
      <c r="K131">
        <v>4.7514000000000003</v>
      </c>
      <c r="L131">
        <v>206.113</v>
      </c>
      <c r="O131">
        <f t="shared" ref="O131:O193" si="18">C131/4/1.06</f>
        <v>0.97115566037735845</v>
      </c>
      <c r="P131">
        <f t="shared" ref="P131:P193" si="19">D131/24.5</f>
        <v>8.4332530612244891</v>
      </c>
      <c r="R131">
        <f t="shared" ref="R131:R193" si="20">E131/4/1.2</f>
        <v>1.1213958333333334</v>
      </c>
      <c r="S131">
        <f t="shared" ref="S131:S163" si="21">F131/22</f>
        <v>9.4241045454545453</v>
      </c>
      <c r="U131">
        <f t="shared" ref="U131:U177" si="22">G131/4/0.9</f>
        <v>1.1224722222222221</v>
      </c>
      <c r="V131">
        <f t="shared" ref="V131:V177" si="23">H131/24</f>
        <v>8.6041249999999998</v>
      </c>
      <c r="X131">
        <f t="shared" ref="X131:X160" si="24">I131/4/1.46</f>
        <v>1.0774486301369863</v>
      </c>
      <c r="Y131">
        <f t="shared" ref="Y131:Y160" si="25">J131/25</f>
        <v>8.2737160000000003</v>
      </c>
      <c r="AA131">
        <f>Sheet2!K131/4/1.38</f>
        <v>0.86076086956521747</v>
      </c>
      <c r="AB131">
        <f t="shared" ref="AB131:AB190" si="26">L131/25</f>
        <v>8.2445199999999996</v>
      </c>
    </row>
    <row r="132" spans="3:28" x14ac:dyDescent="0.15">
      <c r="C132">
        <v>4.1798000000000002</v>
      </c>
      <c r="D132">
        <v>208.1183</v>
      </c>
      <c r="E132">
        <v>5.4676</v>
      </c>
      <c r="F132">
        <v>208.8272</v>
      </c>
      <c r="G132">
        <v>4.0918000000000001</v>
      </c>
      <c r="H132">
        <v>207.99639999999999</v>
      </c>
      <c r="I132">
        <v>6.1521999999999997</v>
      </c>
      <c r="J132">
        <v>208.34110000000001</v>
      </c>
      <c r="K132">
        <v>4.7991999999999999</v>
      </c>
      <c r="L132">
        <v>207.78380000000001</v>
      </c>
      <c r="O132">
        <f t="shared" si="18"/>
        <v>0.98580188679245284</v>
      </c>
      <c r="P132">
        <f t="shared" si="19"/>
        <v>8.4946244897959193</v>
      </c>
      <c r="R132">
        <f t="shared" si="20"/>
        <v>1.1390833333333334</v>
      </c>
      <c r="S132">
        <f t="shared" si="21"/>
        <v>9.4921454545454544</v>
      </c>
      <c r="U132">
        <f t="shared" si="22"/>
        <v>1.136611111111111</v>
      </c>
      <c r="V132">
        <f t="shared" si="23"/>
        <v>8.6665166666666664</v>
      </c>
      <c r="X132">
        <f t="shared" si="24"/>
        <v>1.053458904109589</v>
      </c>
      <c r="Y132">
        <f t="shared" si="25"/>
        <v>8.3336439999999996</v>
      </c>
      <c r="AA132">
        <f>Sheet2!K132/4/1.38</f>
        <v>0.86942028985507247</v>
      </c>
      <c r="AB132">
        <f t="shared" si="26"/>
        <v>8.3113520000000012</v>
      </c>
    </row>
    <row r="133" spans="3:28" x14ac:dyDescent="0.15">
      <c r="C133">
        <v>4.1971999999999996</v>
      </c>
      <c r="D133">
        <v>209.78380000000001</v>
      </c>
      <c r="E133">
        <v>5.5343999999999998</v>
      </c>
      <c r="F133">
        <v>210.4992</v>
      </c>
      <c r="G133">
        <v>4.1913999999999998</v>
      </c>
      <c r="H133">
        <v>209.6611</v>
      </c>
      <c r="I133">
        <v>6.0357000000000003</v>
      </c>
      <c r="J133">
        <v>210.17429999999999</v>
      </c>
      <c r="K133">
        <v>4.8722000000000003</v>
      </c>
      <c r="L133">
        <v>209.2801</v>
      </c>
      <c r="O133">
        <f t="shared" si="18"/>
        <v>0.98990566037735839</v>
      </c>
      <c r="P133">
        <f t="shared" si="19"/>
        <v>8.562604081632653</v>
      </c>
      <c r="R133">
        <f t="shared" si="20"/>
        <v>1.153</v>
      </c>
      <c r="S133">
        <f t="shared" si="21"/>
        <v>9.568145454545455</v>
      </c>
      <c r="U133">
        <f t="shared" si="22"/>
        <v>1.1642777777777777</v>
      </c>
      <c r="V133">
        <f t="shared" si="23"/>
        <v>8.7358791666666669</v>
      </c>
      <c r="X133">
        <f t="shared" si="24"/>
        <v>1.0335102739726028</v>
      </c>
      <c r="Y133">
        <f t="shared" si="25"/>
        <v>8.4069719999999997</v>
      </c>
      <c r="AA133">
        <f>Sheet2!K133/4/1.38</f>
        <v>0.88264492753623203</v>
      </c>
      <c r="AB133">
        <f t="shared" si="26"/>
        <v>8.3712040000000005</v>
      </c>
    </row>
    <row r="134" spans="3:28" x14ac:dyDescent="0.15">
      <c r="C134">
        <v>4.2667000000000002</v>
      </c>
      <c r="D134">
        <v>211.44839999999999</v>
      </c>
      <c r="E134">
        <v>5.6397000000000004</v>
      </c>
      <c r="F134">
        <v>211.99440000000001</v>
      </c>
      <c r="G134">
        <v>4.2099000000000002</v>
      </c>
      <c r="H134">
        <v>211.16309999999999</v>
      </c>
      <c r="I134">
        <v>6.0256999999999996</v>
      </c>
      <c r="J134">
        <v>212.00810000000001</v>
      </c>
      <c r="K134">
        <v>4.9523999999999999</v>
      </c>
      <c r="L134">
        <v>210.947</v>
      </c>
      <c r="O134">
        <f t="shared" si="18"/>
        <v>1.0062971698113208</v>
      </c>
      <c r="P134">
        <f t="shared" si="19"/>
        <v>8.6305469387755096</v>
      </c>
      <c r="R134">
        <f t="shared" si="20"/>
        <v>1.1749375000000002</v>
      </c>
      <c r="S134">
        <f t="shared" si="21"/>
        <v>9.6361090909090912</v>
      </c>
      <c r="U134">
        <f t="shared" si="22"/>
        <v>1.1694166666666668</v>
      </c>
      <c r="V134">
        <f t="shared" si="23"/>
        <v>8.7984624999999994</v>
      </c>
      <c r="X134">
        <f t="shared" si="24"/>
        <v>1.0317979452054795</v>
      </c>
      <c r="Y134">
        <f t="shared" si="25"/>
        <v>8.4803240000000013</v>
      </c>
      <c r="AA134">
        <f>Sheet2!K134/4/1.38</f>
        <v>0.89717391304347827</v>
      </c>
      <c r="AB134">
        <f t="shared" si="26"/>
        <v>8.4378799999999998</v>
      </c>
    </row>
    <row r="135" spans="3:28" x14ac:dyDescent="0.15">
      <c r="C135">
        <v>4.3238000000000003</v>
      </c>
      <c r="D135">
        <v>212.9503</v>
      </c>
      <c r="E135">
        <v>5.6976000000000004</v>
      </c>
      <c r="F135">
        <v>213.4991</v>
      </c>
      <c r="G135">
        <v>4.2385000000000002</v>
      </c>
      <c r="H135">
        <v>212.83009999999999</v>
      </c>
      <c r="I135">
        <v>6.1429999999999998</v>
      </c>
      <c r="J135">
        <v>213.68039999999999</v>
      </c>
      <c r="K135">
        <v>5.0061</v>
      </c>
      <c r="L135">
        <v>212.28059999999999</v>
      </c>
      <c r="O135">
        <f t="shared" si="18"/>
        <v>1.0197641509433963</v>
      </c>
      <c r="P135">
        <f t="shared" si="19"/>
        <v>8.6918489795918372</v>
      </c>
      <c r="R135">
        <f t="shared" si="20"/>
        <v>1.1870000000000001</v>
      </c>
      <c r="S135">
        <f t="shared" si="21"/>
        <v>9.7045045454545455</v>
      </c>
      <c r="U135">
        <f t="shared" si="22"/>
        <v>1.1773611111111111</v>
      </c>
      <c r="V135">
        <f t="shared" si="23"/>
        <v>8.8679208333333328</v>
      </c>
      <c r="X135">
        <f t="shared" si="24"/>
        <v>1.0518835616438356</v>
      </c>
      <c r="Y135">
        <f t="shared" si="25"/>
        <v>8.5472159999999988</v>
      </c>
      <c r="AA135">
        <f>Sheet2!K135/4/1.38</f>
        <v>0.90690217391304351</v>
      </c>
      <c r="AB135">
        <f t="shared" si="26"/>
        <v>8.491223999999999</v>
      </c>
    </row>
    <row r="136" spans="3:28" x14ac:dyDescent="0.15">
      <c r="C136">
        <v>4.3959000000000001</v>
      </c>
      <c r="D136">
        <v>214.6172</v>
      </c>
      <c r="E136">
        <v>5.7347000000000001</v>
      </c>
      <c r="F136">
        <v>215.1627</v>
      </c>
      <c r="G136">
        <v>4.3125999999999998</v>
      </c>
      <c r="H136">
        <v>214.4941</v>
      </c>
      <c r="I136">
        <v>6.2378999999999998</v>
      </c>
      <c r="J136">
        <v>215.1781</v>
      </c>
      <c r="K136">
        <v>5.0519999999999996</v>
      </c>
      <c r="L136">
        <v>214.1146</v>
      </c>
      <c r="O136">
        <f t="shared" si="18"/>
        <v>1.0367688679245284</v>
      </c>
      <c r="P136">
        <f t="shared" si="19"/>
        <v>8.7598857142857138</v>
      </c>
      <c r="R136">
        <f t="shared" si="20"/>
        <v>1.1947291666666668</v>
      </c>
      <c r="S136">
        <f t="shared" si="21"/>
        <v>9.7801227272727278</v>
      </c>
      <c r="U136">
        <f t="shared" si="22"/>
        <v>1.1979444444444443</v>
      </c>
      <c r="V136">
        <f t="shared" si="23"/>
        <v>8.9372541666666674</v>
      </c>
      <c r="X136">
        <f t="shared" si="24"/>
        <v>1.0681335616438357</v>
      </c>
      <c r="Y136">
        <f t="shared" si="25"/>
        <v>8.6071240000000007</v>
      </c>
      <c r="AA136">
        <f>Sheet2!K136/4/1.38</f>
        <v>0.91521739130434787</v>
      </c>
      <c r="AB136">
        <f t="shared" si="26"/>
        <v>8.564584</v>
      </c>
    </row>
    <row r="137" spans="3:28" x14ac:dyDescent="0.15">
      <c r="C137">
        <v>4.3929</v>
      </c>
      <c r="D137">
        <v>216.11519999999999</v>
      </c>
      <c r="E137">
        <v>5.8269000000000002</v>
      </c>
      <c r="F137">
        <v>216.83170000000001</v>
      </c>
      <c r="G137">
        <v>4.3715999999999999</v>
      </c>
      <c r="H137">
        <v>215.9956</v>
      </c>
      <c r="I137">
        <v>6.3691000000000004</v>
      </c>
      <c r="J137">
        <v>216.6814</v>
      </c>
      <c r="K137">
        <v>5.1261000000000001</v>
      </c>
      <c r="L137">
        <v>215.7808</v>
      </c>
      <c r="O137">
        <f t="shared" si="18"/>
        <v>1.0360613207547169</v>
      </c>
      <c r="P137">
        <f t="shared" si="19"/>
        <v>8.8210285714285703</v>
      </c>
      <c r="R137">
        <f t="shared" si="20"/>
        <v>1.2139375000000001</v>
      </c>
      <c r="S137">
        <f t="shared" si="21"/>
        <v>9.8559863636363634</v>
      </c>
      <c r="U137">
        <f t="shared" si="22"/>
        <v>1.2143333333333333</v>
      </c>
      <c r="V137">
        <f t="shared" si="23"/>
        <v>8.9998166666666659</v>
      </c>
      <c r="X137">
        <f t="shared" si="24"/>
        <v>1.0905993150684932</v>
      </c>
      <c r="Y137">
        <f t="shared" si="25"/>
        <v>8.6672560000000001</v>
      </c>
      <c r="AA137">
        <f>Sheet2!K137/4/1.38</f>
        <v>0.92864130434782621</v>
      </c>
      <c r="AB137">
        <f t="shared" si="26"/>
        <v>8.6312320000000007</v>
      </c>
    </row>
    <row r="138" spans="3:28" x14ac:dyDescent="0.15">
      <c r="C138">
        <v>4.4863</v>
      </c>
      <c r="D138">
        <v>217.7884</v>
      </c>
      <c r="E138">
        <v>5.8685999999999998</v>
      </c>
      <c r="F138">
        <v>218.3305</v>
      </c>
      <c r="G138">
        <v>4.4059999999999997</v>
      </c>
      <c r="H138">
        <v>217.6626</v>
      </c>
      <c r="I138">
        <v>6.4926000000000004</v>
      </c>
      <c r="J138">
        <v>218.3434</v>
      </c>
      <c r="K138">
        <v>5.1740000000000004</v>
      </c>
      <c r="L138">
        <v>217.2801</v>
      </c>
      <c r="O138">
        <f t="shared" si="18"/>
        <v>1.0580896226415093</v>
      </c>
      <c r="P138">
        <f t="shared" si="19"/>
        <v>8.8893224489795912</v>
      </c>
      <c r="R138">
        <f t="shared" si="20"/>
        <v>1.2226250000000001</v>
      </c>
      <c r="S138">
        <f t="shared" si="21"/>
        <v>9.9241136363636357</v>
      </c>
      <c r="U138">
        <f t="shared" si="22"/>
        <v>1.2238888888888888</v>
      </c>
      <c r="V138">
        <f t="shared" si="23"/>
        <v>9.0692749999999993</v>
      </c>
      <c r="X138">
        <f t="shared" si="24"/>
        <v>1.1117465753424658</v>
      </c>
      <c r="Y138">
        <f t="shared" si="25"/>
        <v>8.7337360000000004</v>
      </c>
      <c r="AA138">
        <f>Sheet2!K138/4/1.38</f>
        <v>0.93731884057971027</v>
      </c>
      <c r="AB138">
        <f t="shared" si="26"/>
        <v>8.6912040000000008</v>
      </c>
    </row>
    <row r="139" spans="3:28" x14ac:dyDescent="0.15">
      <c r="C139">
        <v>4.5175000000000001</v>
      </c>
      <c r="D139">
        <v>219.28399999999999</v>
      </c>
      <c r="E139">
        <v>5.9130000000000003</v>
      </c>
      <c r="F139">
        <v>219.99539999999999</v>
      </c>
      <c r="G139">
        <v>4.4531000000000001</v>
      </c>
      <c r="H139">
        <v>218.99799999999999</v>
      </c>
      <c r="I139">
        <v>6.5250000000000004</v>
      </c>
      <c r="J139">
        <v>219.84530000000001</v>
      </c>
      <c r="K139">
        <v>5.2626999999999997</v>
      </c>
      <c r="L139">
        <v>218.78399999999999</v>
      </c>
      <c r="O139">
        <f t="shared" si="18"/>
        <v>1.0654481132075471</v>
      </c>
      <c r="P139">
        <f t="shared" si="19"/>
        <v>8.9503673469387746</v>
      </c>
      <c r="R139">
        <f t="shared" si="20"/>
        <v>1.2318750000000001</v>
      </c>
      <c r="S139">
        <f t="shared" si="21"/>
        <v>9.9997909090909083</v>
      </c>
      <c r="U139">
        <f t="shared" si="22"/>
        <v>1.2369722222222221</v>
      </c>
      <c r="V139">
        <f t="shared" si="23"/>
        <v>9.1249166666666657</v>
      </c>
      <c r="X139">
        <f t="shared" si="24"/>
        <v>1.1172945205479452</v>
      </c>
      <c r="Y139">
        <f t="shared" si="25"/>
        <v>8.7938120000000009</v>
      </c>
      <c r="AA139">
        <f>Sheet2!K139/4/1.38</f>
        <v>0.9533876811594203</v>
      </c>
      <c r="AB139">
        <f t="shared" si="26"/>
        <v>8.75136</v>
      </c>
    </row>
    <row r="140" spans="3:28" x14ac:dyDescent="0.15">
      <c r="C140">
        <v>4.5564999999999998</v>
      </c>
      <c r="D140">
        <v>220.9487</v>
      </c>
      <c r="E140">
        <v>6.0006000000000004</v>
      </c>
      <c r="F140">
        <v>221.494</v>
      </c>
      <c r="G140">
        <v>4.4908999999999999</v>
      </c>
      <c r="H140">
        <v>220.8338</v>
      </c>
      <c r="I140">
        <v>6.5076999999999998</v>
      </c>
      <c r="J140">
        <v>221.34219999999999</v>
      </c>
      <c r="K140">
        <v>5.3349000000000002</v>
      </c>
      <c r="L140">
        <v>220.45</v>
      </c>
      <c r="O140">
        <f t="shared" si="18"/>
        <v>1.0746462264150942</v>
      </c>
      <c r="P140">
        <f t="shared" si="19"/>
        <v>9.0183142857142862</v>
      </c>
      <c r="R140">
        <f t="shared" si="20"/>
        <v>1.2501250000000002</v>
      </c>
      <c r="S140">
        <f t="shared" si="21"/>
        <v>10.06790909090909</v>
      </c>
      <c r="U140">
        <f t="shared" si="22"/>
        <v>1.2474722222222221</v>
      </c>
      <c r="V140">
        <f t="shared" si="23"/>
        <v>9.2014083333333332</v>
      </c>
      <c r="X140">
        <f t="shared" si="24"/>
        <v>1.114332191780822</v>
      </c>
      <c r="Y140">
        <f t="shared" si="25"/>
        <v>8.853688</v>
      </c>
      <c r="AA140">
        <f>Sheet2!K140/4/1.38</f>
        <v>0.96646739130434789</v>
      </c>
      <c r="AB140">
        <f t="shared" si="26"/>
        <v>8.8179999999999996</v>
      </c>
    </row>
    <row r="141" spans="3:28" x14ac:dyDescent="0.15">
      <c r="C141">
        <v>4.5796000000000001</v>
      </c>
      <c r="D141">
        <v>222.45079999999999</v>
      </c>
      <c r="E141">
        <v>6.0557999999999996</v>
      </c>
      <c r="F141">
        <v>223.16589999999999</v>
      </c>
      <c r="G141">
        <v>4.4233000000000002</v>
      </c>
      <c r="H141">
        <v>222.49600000000001</v>
      </c>
      <c r="I141">
        <v>6.6535000000000002</v>
      </c>
      <c r="J141">
        <v>223.00829999999999</v>
      </c>
      <c r="K141">
        <v>5.3654000000000002</v>
      </c>
      <c r="L141">
        <v>221.947</v>
      </c>
      <c r="O141">
        <f t="shared" si="18"/>
        <v>1.0800943396226415</v>
      </c>
      <c r="P141">
        <f t="shared" si="19"/>
        <v>9.0796244897959184</v>
      </c>
      <c r="R141">
        <f t="shared" si="20"/>
        <v>1.261625</v>
      </c>
      <c r="S141">
        <f t="shared" si="21"/>
        <v>10.143904545454545</v>
      </c>
      <c r="U141">
        <f t="shared" si="22"/>
        <v>1.2286944444444445</v>
      </c>
      <c r="V141">
        <f t="shared" si="23"/>
        <v>9.2706666666666671</v>
      </c>
      <c r="X141">
        <f t="shared" si="24"/>
        <v>1.1392979452054794</v>
      </c>
      <c r="Y141">
        <f t="shared" si="25"/>
        <v>8.9203320000000001</v>
      </c>
      <c r="AA141">
        <f>Sheet2!K141/4/1.38</f>
        <v>0.97199275362318849</v>
      </c>
      <c r="AB141">
        <f t="shared" si="26"/>
        <v>8.8778799999999993</v>
      </c>
    </row>
    <row r="142" spans="3:28" x14ac:dyDescent="0.15">
      <c r="C142">
        <v>4.6302000000000003</v>
      </c>
      <c r="D142">
        <v>223.94900000000001</v>
      </c>
      <c r="E142">
        <v>6.1429999999999998</v>
      </c>
      <c r="F142">
        <v>224.666</v>
      </c>
      <c r="G142">
        <v>4.3929</v>
      </c>
      <c r="H142">
        <v>223.99510000000001</v>
      </c>
      <c r="I142">
        <v>6.7356999999999996</v>
      </c>
      <c r="J142">
        <v>224.51220000000001</v>
      </c>
      <c r="K142">
        <v>5.3838999999999997</v>
      </c>
      <c r="L142">
        <v>223.45</v>
      </c>
      <c r="O142">
        <f t="shared" si="18"/>
        <v>1.0920283018867925</v>
      </c>
      <c r="P142">
        <f t="shared" si="19"/>
        <v>9.1407755102040813</v>
      </c>
      <c r="R142">
        <f t="shared" si="20"/>
        <v>1.2797916666666667</v>
      </c>
      <c r="S142">
        <f t="shared" si="21"/>
        <v>10.212090909090909</v>
      </c>
      <c r="U142">
        <f t="shared" si="22"/>
        <v>1.2202500000000001</v>
      </c>
      <c r="V142">
        <f t="shared" si="23"/>
        <v>9.3331291666666676</v>
      </c>
      <c r="X142">
        <f t="shared" si="24"/>
        <v>1.1533732876712328</v>
      </c>
      <c r="Y142">
        <f t="shared" si="25"/>
        <v>8.9804880000000011</v>
      </c>
      <c r="AA142">
        <f>Sheet2!K142/4/1.38</f>
        <v>0.97534420289855073</v>
      </c>
      <c r="AB142">
        <f t="shared" si="26"/>
        <v>8.9379999999999988</v>
      </c>
    </row>
    <row r="143" spans="3:28" x14ac:dyDescent="0.15">
      <c r="C143">
        <v>4.6853999999999996</v>
      </c>
      <c r="D143">
        <v>225.61600000000001</v>
      </c>
      <c r="E143">
        <v>6.1835000000000004</v>
      </c>
      <c r="F143">
        <v>226.1669</v>
      </c>
      <c r="G143">
        <v>4.3700999999999999</v>
      </c>
      <c r="H143">
        <v>225.49709999999999</v>
      </c>
      <c r="I143">
        <v>6.8445999999999998</v>
      </c>
      <c r="J143">
        <v>226.01179999999999</v>
      </c>
      <c r="K143">
        <v>5.4208999999999996</v>
      </c>
      <c r="L143">
        <v>224.78399999999999</v>
      </c>
      <c r="O143">
        <f t="shared" si="18"/>
        <v>1.1050471698113207</v>
      </c>
      <c r="P143">
        <f t="shared" si="19"/>
        <v>9.2088163265306129</v>
      </c>
      <c r="R143">
        <f t="shared" si="20"/>
        <v>1.2882291666666668</v>
      </c>
      <c r="S143">
        <f t="shared" si="21"/>
        <v>10.280313636363637</v>
      </c>
      <c r="U143">
        <f t="shared" si="22"/>
        <v>1.2139166666666665</v>
      </c>
      <c r="V143">
        <f t="shared" si="23"/>
        <v>9.3957125000000001</v>
      </c>
      <c r="X143">
        <f t="shared" si="24"/>
        <v>1.1720205479452055</v>
      </c>
      <c r="Y143">
        <f t="shared" si="25"/>
        <v>9.0404719999999994</v>
      </c>
      <c r="AA143">
        <f>Sheet2!K143/4/1.38</f>
        <v>0.98204710144927532</v>
      </c>
      <c r="AB143">
        <f t="shared" si="26"/>
        <v>8.9913600000000002</v>
      </c>
    </row>
    <row r="144" spans="3:28" x14ac:dyDescent="0.15">
      <c r="C144">
        <v>4.7050999999999998</v>
      </c>
      <c r="D144">
        <v>227.11779999999999</v>
      </c>
      <c r="E144">
        <v>6.2491000000000003</v>
      </c>
      <c r="F144">
        <v>227.9932</v>
      </c>
      <c r="G144">
        <v>4.3376999999999999</v>
      </c>
      <c r="H144">
        <v>227.16390000000001</v>
      </c>
      <c r="I144">
        <v>6.9295</v>
      </c>
      <c r="J144">
        <v>227.67920000000001</v>
      </c>
      <c r="K144">
        <v>5.4835000000000003</v>
      </c>
      <c r="L144">
        <v>226.61699999999999</v>
      </c>
      <c r="O144">
        <f t="shared" si="18"/>
        <v>1.1096933962264151</v>
      </c>
      <c r="P144">
        <f t="shared" si="19"/>
        <v>9.2701142857142855</v>
      </c>
      <c r="R144">
        <f t="shared" si="20"/>
        <v>1.3018958333333335</v>
      </c>
      <c r="S144">
        <f t="shared" si="21"/>
        <v>10.363327272727274</v>
      </c>
      <c r="U144">
        <f t="shared" si="22"/>
        <v>1.2049166666666666</v>
      </c>
      <c r="V144">
        <f t="shared" si="23"/>
        <v>9.4651624999999999</v>
      </c>
      <c r="X144">
        <f t="shared" si="24"/>
        <v>1.1865582191780821</v>
      </c>
      <c r="Y144">
        <f t="shared" si="25"/>
        <v>9.1071679999999997</v>
      </c>
      <c r="AA144">
        <f>Sheet2!K144/4/1.38</f>
        <v>0.99338768115942044</v>
      </c>
      <c r="AB144">
        <f t="shared" si="26"/>
        <v>9.0646799999999992</v>
      </c>
    </row>
    <row r="145" spans="3:28" x14ac:dyDescent="0.15">
      <c r="C145">
        <v>4.7370999999999999</v>
      </c>
      <c r="D145">
        <v>228.61670000000001</v>
      </c>
      <c r="E145">
        <v>6.3293999999999997</v>
      </c>
      <c r="F145">
        <v>229.82730000000001</v>
      </c>
      <c r="G145">
        <v>4.3708999999999998</v>
      </c>
      <c r="H145">
        <v>228.66120000000001</v>
      </c>
      <c r="I145">
        <v>7.0209000000000001</v>
      </c>
      <c r="J145">
        <v>229.1756</v>
      </c>
      <c r="K145">
        <v>5.4509999999999996</v>
      </c>
      <c r="L145">
        <v>228.1147</v>
      </c>
      <c r="O145">
        <f t="shared" si="18"/>
        <v>1.1172405660377358</v>
      </c>
      <c r="P145">
        <f t="shared" si="19"/>
        <v>9.3312938775510208</v>
      </c>
      <c r="R145">
        <f t="shared" si="20"/>
        <v>1.3186249999999999</v>
      </c>
      <c r="S145">
        <f t="shared" si="21"/>
        <v>10.446695454545456</v>
      </c>
      <c r="U145">
        <f t="shared" si="22"/>
        <v>1.2141388888888889</v>
      </c>
      <c r="V145">
        <f t="shared" si="23"/>
        <v>9.5275499999999997</v>
      </c>
      <c r="X145">
        <f t="shared" si="24"/>
        <v>1.2022089041095891</v>
      </c>
      <c r="Y145">
        <f t="shared" si="25"/>
        <v>9.1670239999999996</v>
      </c>
      <c r="AA145">
        <f>Sheet2!K145/4/1.38</f>
        <v>0.98750000000000004</v>
      </c>
      <c r="AB145">
        <f t="shared" si="26"/>
        <v>9.1245879999999993</v>
      </c>
    </row>
    <row r="146" spans="3:28" x14ac:dyDescent="0.15">
      <c r="C146">
        <v>4.8038999999999996</v>
      </c>
      <c r="D146">
        <v>230.28489999999999</v>
      </c>
      <c r="E146">
        <v>6.3421000000000003</v>
      </c>
      <c r="F146">
        <v>231.50069999999999</v>
      </c>
      <c r="G146">
        <v>4.4279999999999999</v>
      </c>
      <c r="H146">
        <v>230.33099999999999</v>
      </c>
      <c r="I146">
        <v>7.0993000000000004</v>
      </c>
      <c r="J146">
        <v>230.8417</v>
      </c>
      <c r="K146">
        <v>5.4973000000000001</v>
      </c>
      <c r="L146">
        <v>229.78129999999999</v>
      </c>
      <c r="O146">
        <f t="shared" si="18"/>
        <v>1.1329952830188679</v>
      </c>
      <c r="P146">
        <f t="shared" si="19"/>
        <v>9.3993836734693872</v>
      </c>
      <c r="R146">
        <f t="shared" si="20"/>
        <v>1.3212708333333334</v>
      </c>
      <c r="S146">
        <f t="shared" si="21"/>
        <v>10.522759090909091</v>
      </c>
      <c r="U146">
        <f t="shared" si="22"/>
        <v>1.23</v>
      </c>
      <c r="V146">
        <f t="shared" si="23"/>
        <v>9.5971250000000001</v>
      </c>
      <c r="X146">
        <f t="shared" si="24"/>
        <v>1.2156335616438356</v>
      </c>
      <c r="Y146">
        <f t="shared" si="25"/>
        <v>9.2336679999999998</v>
      </c>
      <c r="AA146">
        <f>Sheet2!K146/4/1.38</f>
        <v>0.99588768115942039</v>
      </c>
      <c r="AB146">
        <f t="shared" si="26"/>
        <v>9.1912519999999986</v>
      </c>
    </row>
    <row r="147" spans="3:28" x14ac:dyDescent="0.15">
      <c r="C147">
        <v>4.8354999999999997</v>
      </c>
      <c r="D147">
        <v>231.78210000000001</v>
      </c>
      <c r="E147">
        <v>6.4180999999999999</v>
      </c>
      <c r="F147">
        <v>233.161</v>
      </c>
      <c r="G147">
        <v>4.4832000000000001</v>
      </c>
      <c r="H147">
        <v>231.82900000000001</v>
      </c>
      <c r="I147">
        <v>7.141</v>
      </c>
      <c r="J147">
        <v>232.3458</v>
      </c>
      <c r="K147">
        <v>5.5073999999999996</v>
      </c>
      <c r="L147">
        <v>231.6155</v>
      </c>
      <c r="O147">
        <f t="shared" si="18"/>
        <v>1.140448113207547</v>
      </c>
      <c r="P147">
        <f t="shared" si="19"/>
        <v>9.4604938775510217</v>
      </c>
      <c r="R147">
        <f t="shared" si="20"/>
        <v>1.3371041666666668</v>
      </c>
      <c r="S147">
        <f t="shared" si="21"/>
        <v>10.598227272727273</v>
      </c>
      <c r="U147">
        <f t="shared" si="22"/>
        <v>1.2453333333333334</v>
      </c>
      <c r="V147">
        <f t="shared" si="23"/>
        <v>9.6595416666666676</v>
      </c>
      <c r="X147">
        <f t="shared" si="24"/>
        <v>1.2227739726027398</v>
      </c>
      <c r="Y147">
        <f t="shared" si="25"/>
        <v>9.2938320000000001</v>
      </c>
      <c r="AA147">
        <f>Sheet2!K147/4/1.38</f>
        <v>0.99771739130434789</v>
      </c>
      <c r="AB147">
        <f t="shared" si="26"/>
        <v>9.2646200000000007</v>
      </c>
    </row>
    <row r="148" spans="3:28" x14ac:dyDescent="0.15">
      <c r="C148">
        <v>4.9184999999999999</v>
      </c>
      <c r="D148">
        <v>233.45070000000001</v>
      </c>
      <c r="E148">
        <v>6.3413000000000004</v>
      </c>
      <c r="F148">
        <v>234.66460000000001</v>
      </c>
      <c r="G148">
        <v>4.5491999999999999</v>
      </c>
      <c r="H148">
        <v>233.494</v>
      </c>
      <c r="I148">
        <v>7.1448</v>
      </c>
      <c r="J148">
        <v>233.67679999999999</v>
      </c>
      <c r="K148">
        <v>5.5575000000000001</v>
      </c>
      <c r="L148">
        <v>233.28639999999999</v>
      </c>
      <c r="O148">
        <f t="shared" si="18"/>
        <v>1.1600235849056604</v>
      </c>
      <c r="P148">
        <f t="shared" si="19"/>
        <v>9.5286000000000008</v>
      </c>
      <c r="R148">
        <f t="shared" si="20"/>
        <v>1.3211041666666667</v>
      </c>
      <c r="S148">
        <f t="shared" si="21"/>
        <v>10.666572727272728</v>
      </c>
      <c r="U148">
        <f t="shared" si="22"/>
        <v>1.2636666666666667</v>
      </c>
      <c r="V148">
        <f t="shared" si="23"/>
        <v>9.7289166666666667</v>
      </c>
      <c r="X148">
        <f t="shared" si="24"/>
        <v>1.2234246575342467</v>
      </c>
      <c r="Y148">
        <f t="shared" si="25"/>
        <v>9.3470719999999989</v>
      </c>
      <c r="AA148">
        <f>Sheet2!K148/4/1.38</f>
        <v>1.0067934782608696</v>
      </c>
      <c r="AB148">
        <f t="shared" si="26"/>
        <v>9.3314559999999993</v>
      </c>
    </row>
    <row r="149" spans="3:28" x14ac:dyDescent="0.15">
      <c r="C149">
        <v>4.9508999999999999</v>
      </c>
      <c r="D149">
        <v>234.78399999999999</v>
      </c>
      <c r="E149">
        <v>6.3930999999999996</v>
      </c>
      <c r="F149">
        <v>236.3313</v>
      </c>
      <c r="G149">
        <v>4.5888999999999998</v>
      </c>
      <c r="H149">
        <v>234.82759999999999</v>
      </c>
      <c r="I149">
        <v>7.1185999999999998</v>
      </c>
      <c r="J149">
        <v>235.5094</v>
      </c>
      <c r="K149">
        <v>5.6486000000000001</v>
      </c>
      <c r="L149">
        <v>234.95179999999999</v>
      </c>
      <c r="O149">
        <f t="shared" si="18"/>
        <v>1.1676650943396225</v>
      </c>
      <c r="P149">
        <f t="shared" si="19"/>
        <v>9.5830204081632644</v>
      </c>
      <c r="R149">
        <f t="shared" si="20"/>
        <v>1.3318958333333333</v>
      </c>
      <c r="S149">
        <f t="shared" si="21"/>
        <v>10.742331818181817</v>
      </c>
      <c r="U149">
        <f t="shared" si="22"/>
        <v>1.2746944444444444</v>
      </c>
      <c r="V149">
        <f t="shared" si="23"/>
        <v>9.7844833333333323</v>
      </c>
      <c r="X149">
        <f t="shared" si="24"/>
        <v>1.2189383561643836</v>
      </c>
      <c r="Y149">
        <f t="shared" si="25"/>
        <v>9.4203759999999992</v>
      </c>
      <c r="AA149">
        <f>Sheet2!K149/4/1.38</f>
        <v>1.0232971014492755</v>
      </c>
      <c r="AB149">
        <f t="shared" si="26"/>
        <v>9.3980719999999991</v>
      </c>
    </row>
    <row r="150" spans="3:28" x14ac:dyDescent="0.15">
      <c r="C150">
        <v>5.0014000000000003</v>
      </c>
      <c r="D150">
        <v>236.61750000000001</v>
      </c>
      <c r="E150">
        <v>6.3598999999999997</v>
      </c>
      <c r="F150">
        <v>237.99440000000001</v>
      </c>
      <c r="G150">
        <v>4.6718999999999999</v>
      </c>
      <c r="H150">
        <v>236.66120000000001</v>
      </c>
      <c r="I150">
        <v>7.2502000000000004</v>
      </c>
      <c r="J150">
        <v>237.1755</v>
      </c>
      <c r="K150">
        <v>5.7485999999999997</v>
      </c>
      <c r="L150">
        <v>236.61600000000001</v>
      </c>
      <c r="O150">
        <f t="shared" si="18"/>
        <v>1.1795754716981133</v>
      </c>
      <c r="P150">
        <f t="shared" si="19"/>
        <v>9.6578571428571429</v>
      </c>
      <c r="R150">
        <f t="shared" si="20"/>
        <v>1.3249791666666666</v>
      </c>
      <c r="S150">
        <f t="shared" si="21"/>
        <v>10.817927272727273</v>
      </c>
      <c r="U150">
        <f t="shared" si="22"/>
        <v>1.29775</v>
      </c>
      <c r="V150">
        <f t="shared" si="23"/>
        <v>9.8608833333333337</v>
      </c>
      <c r="X150">
        <f t="shared" si="24"/>
        <v>1.241472602739726</v>
      </c>
      <c r="Y150">
        <f t="shared" si="25"/>
        <v>9.4870199999999993</v>
      </c>
      <c r="AA150">
        <f>Sheet2!K150/4/1.38</f>
        <v>1.0414130434782609</v>
      </c>
      <c r="AB150">
        <f t="shared" si="26"/>
        <v>9.4646400000000011</v>
      </c>
    </row>
    <row r="151" spans="3:28" x14ac:dyDescent="0.15">
      <c r="C151">
        <v>5.0465999999999998</v>
      </c>
      <c r="D151">
        <v>238.2834</v>
      </c>
      <c r="E151">
        <v>6.3849</v>
      </c>
      <c r="F151">
        <v>239.49760000000001</v>
      </c>
      <c r="G151">
        <v>4.7150999999999996</v>
      </c>
      <c r="H151">
        <v>238.32849999999999</v>
      </c>
      <c r="I151">
        <v>7.2648000000000001</v>
      </c>
      <c r="J151">
        <v>238.8458</v>
      </c>
      <c r="K151">
        <v>5.8102999999999998</v>
      </c>
      <c r="L151">
        <v>238.28210000000001</v>
      </c>
      <c r="O151">
        <f t="shared" si="18"/>
        <v>1.1902358490566036</v>
      </c>
      <c r="P151">
        <f t="shared" si="19"/>
        <v>9.7258530612244893</v>
      </c>
      <c r="R151">
        <f t="shared" si="20"/>
        <v>1.3301875000000001</v>
      </c>
      <c r="S151">
        <f t="shared" si="21"/>
        <v>10.886254545454547</v>
      </c>
      <c r="U151">
        <f t="shared" si="22"/>
        <v>1.30975</v>
      </c>
      <c r="V151">
        <f t="shared" si="23"/>
        <v>9.9303541666666657</v>
      </c>
      <c r="X151">
        <f t="shared" si="24"/>
        <v>1.243972602739726</v>
      </c>
      <c r="Y151">
        <f t="shared" si="25"/>
        <v>9.5538319999999999</v>
      </c>
      <c r="AA151">
        <f>Sheet2!K151/4/1.38</f>
        <v>1.0525905797101449</v>
      </c>
      <c r="AB151">
        <f t="shared" si="26"/>
        <v>9.5312840000000012</v>
      </c>
    </row>
    <row r="152" spans="3:28" x14ac:dyDescent="0.15">
      <c r="C152">
        <v>5.0659000000000001</v>
      </c>
      <c r="D152">
        <v>239.78550000000001</v>
      </c>
      <c r="E152">
        <v>6.4363000000000001</v>
      </c>
      <c r="F152">
        <v>240.9956</v>
      </c>
      <c r="G152">
        <v>4.7798999999999996</v>
      </c>
      <c r="H152">
        <v>239.83070000000001</v>
      </c>
      <c r="I152">
        <v>7.3311999999999999</v>
      </c>
      <c r="J152">
        <v>240.5104</v>
      </c>
      <c r="K152">
        <v>5.8323</v>
      </c>
      <c r="L152">
        <v>239.7842</v>
      </c>
      <c r="O152">
        <f t="shared" si="18"/>
        <v>1.1947877358490566</v>
      </c>
      <c r="P152">
        <f t="shared" si="19"/>
        <v>9.7871632653061233</v>
      </c>
      <c r="R152">
        <f t="shared" si="20"/>
        <v>1.3408958333333334</v>
      </c>
      <c r="S152">
        <f t="shared" si="21"/>
        <v>10.954345454545454</v>
      </c>
      <c r="U152">
        <f t="shared" si="22"/>
        <v>1.3277499999999998</v>
      </c>
      <c r="V152">
        <f t="shared" si="23"/>
        <v>9.9929458333333336</v>
      </c>
      <c r="X152">
        <f t="shared" si="24"/>
        <v>1.2553424657534247</v>
      </c>
      <c r="Y152">
        <f t="shared" si="25"/>
        <v>9.6204160000000005</v>
      </c>
      <c r="AA152">
        <f>Sheet2!K152/4/1.38</f>
        <v>1.0565760869565217</v>
      </c>
      <c r="AB152">
        <f t="shared" si="26"/>
        <v>9.5913679999999992</v>
      </c>
    </row>
    <row r="153" spans="3:28" x14ac:dyDescent="0.15">
      <c r="C153">
        <v>5.1242000000000001</v>
      </c>
      <c r="D153">
        <v>241.45259999999999</v>
      </c>
      <c r="E153">
        <v>6.5235000000000003</v>
      </c>
      <c r="F153">
        <v>242.66659999999999</v>
      </c>
      <c r="G153">
        <v>4.8509000000000002</v>
      </c>
      <c r="H153">
        <v>241.4982</v>
      </c>
      <c r="I153">
        <v>7.4173</v>
      </c>
      <c r="J153">
        <v>242.5094</v>
      </c>
      <c r="K153">
        <v>5.8998999999999997</v>
      </c>
      <c r="L153">
        <v>241.45060000000001</v>
      </c>
      <c r="O153">
        <f t="shared" si="18"/>
        <v>1.2085377358490565</v>
      </c>
      <c r="P153">
        <f t="shared" si="19"/>
        <v>9.8552081632653064</v>
      </c>
      <c r="R153">
        <f t="shared" si="20"/>
        <v>1.3590625000000001</v>
      </c>
      <c r="S153">
        <f t="shared" si="21"/>
        <v>11.030299999999999</v>
      </c>
      <c r="U153">
        <f t="shared" si="22"/>
        <v>1.3474722222222222</v>
      </c>
      <c r="V153">
        <f t="shared" si="23"/>
        <v>10.062424999999999</v>
      </c>
      <c r="X153">
        <f t="shared" si="24"/>
        <v>1.2700856164383563</v>
      </c>
      <c r="Y153">
        <f t="shared" si="25"/>
        <v>9.7003760000000003</v>
      </c>
      <c r="AA153">
        <f>Sheet2!K153/4/1.38</f>
        <v>1.0688224637681161</v>
      </c>
      <c r="AB153">
        <f t="shared" si="26"/>
        <v>9.6580240000000011</v>
      </c>
    </row>
    <row r="154" spans="3:28" x14ac:dyDescent="0.15">
      <c r="C154">
        <v>5.1657999999999999</v>
      </c>
      <c r="D154">
        <v>242.78540000000001</v>
      </c>
      <c r="E154">
        <v>6.5381999999999998</v>
      </c>
      <c r="F154">
        <v>244.1669</v>
      </c>
      <c r="G154">
        <v>4.9489999999999998</v>
      </c>
      <c r="H154">
        <v>243.00049999999999</v>
      </c>
      <c r="I154">
        <v>7.5029000000000003</v>
      </c>
      <c r="J154">
        <v>244.346</v>
      </c>
      <c r="K154">
        <v>5.9728000000000003</v>
      </c>
      <c r="L154">
        <v>243.1163</v>
      </c>
      <c r="O154">
        <f t="shared" si="18"/>
        <v>1.2183490566037736</v>
      </c>
      <c r="P154">
        <f t="shared" si="19"/>
        <v>9.9096081632653057</v>
      </c>
      <c r="R154">
        <f t="shared" si="20"/>
        <v>1.362125</v>
      </c>
      <c r="S154">
        <f t="shared" si="21"/>
        <v>11.098495454545455</v>
      </c>
      <c r="U154">
        <f t="shared" si="22"/>
        <v>1.3747222222222222</v>
      </c>
      <c r="V154">
        <f t="shared" si="23"/>
        <v>10.125020833333332</v>
      </c>
      <c r="X154">
        <f t="shared" si="24"/>
        <v>1.2847431506849316</v>
      </c>
      <c r="Y154">
        <f t="shared" si="25"/>
        <v>9.7738399999999999</v>
      </c>
      <c r="AA154">
        <f>Sheet2!K154/4/1.38</f>
        <v>1.0820289855072465</v>
      </c>
      <c r="AB154">
        <f t="shared" si="26"/>
        <v>9.724651999999999</v>
      </c>
    </row>
    <row r="155" spans="3:28" x14ac:dyDescent="0.15">
      <c r="C155">
        <v>5.1955999999999998</v>
      </c>
      <c r="D155">
        <v>244.61869999999999</v>
      </c>
      <c r="E155">
        <v>6.6524000000000001</v>
      </c>
      <c r="F155">
        <v>245.82929999999999</v>
      </c>
      <c r="G155">
        <v>5.0007000000000001</v>
      </c>
      <c r="H155">
        <v>244.49719999999999</v>
      </c>
      <c r="I155">
        <v>7.5492999999999997</v>
      </c>
      <c r="J155">
        <v>246.34649999999999</v>
      </c>
      <c r="K155">
        <v>6.0311000000000003</v>
      </c>
      <c r="L155">
        <v>244.6217</v>
      </c>
      <c r="O155">
        <f t="shared" si="18"/>
        <v>1.2253773584905658</v>
      </c>
      <c r="P155">
        <f t="shared" si="19"/>
        <v>9.9844367346938778</v>
      </c>
      <c r="R155">
        <f t="shared" si="20"/>
        <v>1.3859166666666667</v>
      </c>
      <c r="S155">
        <f t="shared" si="21"/>
        <v>11.17405909090909</v>
      </c>
      <c r="U155">
        <f t="shared" si="22"/>
        <v>1.3890833333333334</v>
      </c>
      <c r="V155">
        <f t="shared" si="23"/>
        <v>10.187383333333333</v>
      </c>
      <c r="X155">
        <f t="shared" si="24"/>
        <v>1.2926883561643836</v>
      </c>
      <c r="Y155">
        <f t="shared" si="25"/>
        <v>9.8538599999999992</v>
      </c>
      <c r="AA155">
        <f>Sheet2!K155/4/1.38</f>
        <v>1.0925905797101452</v>
      </c>
      <c r="AB155">
        <f t="shared" si="26"/>
        <v>9.7848679999999995</v>
      </c>
    </row>
    <row r="156" spans="3:28" x14ac:dyDescent="0.15">
      <c r="C156">
        <v>5.2591999999999999</v>
      </c>
      <c r="D156">
        <v>246.28530000000001</v>
      </c>
      <c r="E156">
        <v>6.7319000000000004</v>
      </c>
      <c r="F156">
        <v>247.50200000000001</v>
      </c>
      <c r="G156">
        <v>5.0505000000000004</v>
      </c>
      <c r="H156">
        <v>246.16139999999999</v>
      </c>
      <c r="I156">
        <v>7.6496000000000004</v>
      </c>
      <c r="J156">
        <v>248.01259999999999</v>
      </c>
      <c r="K156">
        <v>6.1538000000000004</v>
      </c>
      <c r="L156">
        <v>246.2842</v>
      </c>
      <c r="O156">
        <f t="shared" si="18"/>
        <v>1.240377358490566</v>
      </c>
      <c r="P156">
        <f t="shared" si="19"/>
        <v>10.052461224489797</v>
      </c>
      <c r="R156">
        <f t="shared" si="20"/>
        <v>1.4024791666666667</v>
      </c>
      <c r="S156">
        <f t="shared" si="21"/>
        <v>11.250090909090909</v>
      </c>
      <c r="U156">
        <f t="shared" si="22"/>
        <v>1.4029166666666668</v>
      </c>
      <c r="V156">
        <f t="shared" si="23"/>
        <v>10.256724999999999</v>
      </c>
      <c r="X156">
        <f t="shared" si="24"/>
        <v>1.3098630136986302</v>
      </c>
      <c r="Y156">
        <f t="shared" si="25"/>
        <v>9.9205039999999993</v>
      </c>
      <c r="AA156">
        <f>Sheet2!K156/4/1.38</f>
        <v>1.1148188405797104</v>
      </c>
      <c r="AB156">
        <f t="shared" si="26"/>
        <v>9.8513680000000008</v>
      </c>
    </row>
    <row r="157" spans="3:28" x14ac:dyDescent="0.15">
      <c r="C157">
        <v>5.2693000000000003</v>
      </c>
      <c r="D157">
        <v>247.78280000000001</v>
      </c>
      <c r="E157">
        <v>6.7588999999999997</v>
      </c>
      <c r="F157">
        <v>249.0009</v>
      </c>
      <c r="G157">
        <v>5.1326999999999998</v>
      </c>
      <c r="H157">
        <v>247.6636</v>
      </c>
      <c r="I157">
        <v>7.7468000000000004</v>
      </c>
      <c r="J157">
        <v>250.0137</v>
      </c>
      <c r="K157">
        <v>6.2629999999999999</v>
      </c>
      <c r="L157">
        <v>248.11859999999999</v>
      </c>
      <c r="O157">
        <f t="shared" si="18"/>
        <v>1.2427594339622641</v>
      </c>
      <c r="P157">
        <f t="shared" si="19"/>
        <v>10.113583673469389</v>
      </c>
      <c r="R157">
        <f t="shared" si="20"/>
        <v>1.4081041666666667</v>
      </c>
      <c r="S157">
        <f t="shared" si="21"/>
        <v>11.318222727272728</v>
      </c>
      <c r="U157">
        <f t="shared" si="22"/>
        <v>1.4257499999999999</v>
      </c>
      <c r="V157">
        <f t="shared" si="23"/>
        <v>10.319316666666667</v>
      </c>
      <c r="X157">
        <f t="shared" si="24"/>
        <v>1.3265068493150687</v>
      </c>
      <c r="Y157">
        <f t="shared" si="25"/>
        <v>10.000548</v>
      </c>
      <c r="AA157">
        <f>Sheet2!K157/4/1.38</f>
        <v>1.1346014492753624</v>
      </c>
      <c r="AB157">
        <f t="shared" si="26"/>
        <v>9.9247439999999987</v>
      </c>
    </row>
    <row r="158" spans="3:28" x14ac:dyDescent="0.15">
      <c r="C158">
        <v>5.2877999999999998</v>
      </c>
      <c r="D158">
        <v>249.2859</v>
      </c>
      <c r="E158">
        <v>6.806</v>
      </c>
      <c r="F158">
        <v>250.4974</v>
      </c>
      <c r="G158">
        <v>5.1437999999999997</v>
      </c>
      <c r="H158">
        <v>249.33170000000001</v>
      </c>
      <c r="I158">
        <v>7.7152000000000003</v>
      </c>
      <c r="J158">
        <v>251.51259999999999</v>
      </c>
      <c r="K158">
        <v>6.2838000000000003</v>
      </c>
      <c r="L158">
        <v>249.6164</v>
      </c>
      <c r="O158">
        <f t="shared" si="18"/>
        <v>1.2471226415094339</v>
      </c>
      <c r="P158">
        <f t="shared" si="19"/>
        <v>10.174934693877551</v>
      </c>
      <c r="R158">
        <f t="shared" si="20"/>
        <v>1.4179166666666667</v>
      </c>
      <c r="S158">
        <f t="shared" si="21"/>
        <v>11.386245454545454</v>
      </c>
      <c r="U158">
        <f t="shared" si="22"/>
        <v>1.4288333333333332</v>
      </c>
      <c r="V158">
        <f t="shared" si="23"/>
        <v>10.388820833333334</v>
      </c>
      <c r="X158">
        <f t="shared" si="24"/>
        <v>1.3210958904109591</v>
      </c>
      <c r="Y158">
        <f t="shared" si="25"/>
        <v>10.060504</v>
      </c>
      <c r="AA158">
        <f>Sheet2!K158/4/1.38</f>
        <v>1.1383695652173915</v>
      </c>
      <c r="AB158">
        <f t="shared" si="26"/>
        <v>9.9846559999999993</v>
      </c>
    </row>
    <row r="159" spans="3:28" x14ac:dyDescent="0.15">
      <c r="C159">
        <v>5.3201999999999998</v>
      </c>
      <c r="D159">
        <v>250.94900000000001</v>
      </c>
      <c r="E159">
        <v>6.9062999999999999</v>
      </c>
      <c r="F159">
        <v>252.16460000000001</v>
      </c>
      <c r="G159">
        <v>5.1167999999999996</v>
      </c>
      <c r="H159">
        <v>250.9966</v>
      </c>
      <c r="I159">
        <v>7.8483000000000001</v>
      </c>
      <c r="J159">
        <v>252.8477</v>
      </c>
      <c r="K159">
        <v>6.3467000000000002</v>
      </c>
      <c r="L159">
        <v>251.2825</v>
      </c>
      <c r="O159">
        <f t="shared" si="18"/>
        <v>1.2547641509433962</v>
      </c>
      <c r="P159">
        <f t="shared" si="19"/>
        <v>10.242816326530614</v>
      </c>
      <c r="R159">
        <f t="shared" si="20"/>
        <v>1.4388125</v>
      </c>
      <c r="S159">
        <f t="shared" si="21"/>
        <v>11.462027272727273</v>
      </c>
      <c r="U159">
        <f t="shared" si="22"/>
        <v>1.4213333333333331</v>
      </c>
      <c r="V159">
        <f t="shared" si="23"/>
        <v>10.458191666666666</v>
      </c>
      <c r="X159">
        <f t="shared" si="24"/>
        <v>1.3438869863013698</v>
      </c>
      <c r="Y159">
        <f t="shared" si="25"/>
        <v>10.113908</v>
      </c>
      <c r="AA159">
        <f>Sheet2!K159/4/1.38</f>
        <v>1.1497644927536232</v>
      </c>
      <c r="AB159">
        <f t="shared" si="26"/>
        <v>10.051299999999999</v>
      </c>
    </row>
    <row r="160" spans="3:28" x14ac:dyDescent="0.15">
      <c r="C160">
        <v>5.3460999999999999</v>
      </c>
      <c r="D160">
        <v>252.61709999999999</v>
      </c>
      <c r="E160">
        <v>6.9823000000000004</v>
      </c>
      <c r="F160">
        <v>253.99529999999999</v>
      </c>
      <c r="G160">
        <v>5.1600999999999999</v>
      </c>
      <c r="H160">
        <v>252.49950000000001</v>
      </c>
      <c r="I160">
        <v>7.9352</v>
      </c>
      <c r="J160">
        <v>254.8475</v>
      </c>
      <c r="K160">
        <v>6.4161999999999999</v>
      </c>
      <c r="L160">
        <v>252.78579999999999</v>
      </c>
      <c r="O160">
        <f t="shared" si="18"/>
        <v>1.2608726415094338</v>
      </c>
      <c r="P160">
        <f t="shared" si="19"/>
        <v>10.310902040816327</v>
      </c>
      <c r="R160">
        <f t="shared" si="20"/>
        <v>1.4546458333333334</v>
      </c>
      <c r="S160">
        <f t="shared" si="21"/>
        <v>11.545240909090909</v>
      </c>
      <c r="U160">
        <f t="shared" si="22"/>
        <v>1.4333611111111111</v>
      </c>
      <c r="V160">
        <f t="shared" si="23"/>
        <v>10.5208125</v>
      </c>
      <c r="X160">
        <f t="shared" si="24"/>
        <v>1.3587671232876712</v>
      </c>
      <c r="Y160">
        <f t="shared" si="25"/>
        <v>10.193899999999999</v>
      </c>
      <c r="AA160">
        <f>Sheet2!K160/4/1.38</f>
        <v>1.1623550724637681</v>
      </c>
      <c r="AB160">
        <f t="shared" si="26"/>
        <v>10.111432000000001</v>
      </c>
    </row>
    <row r="161" spans="3:28" x14ac:dyDescent="0.15">
      <c r="C161">
        <v>5.3773</v>
      </c>
      <c r="D161">
        <v>254.4511</v>
      </c>
      <c r="E161">
        <v>7.0644999999999998</v>
      </c>
      <c r="F161">
        <v>255.83</v>
      </c>
      <c r="G161">
        <v>5.2118000000000002</v>
      </c>
      <c r="H161">
        <v>254.3356</v>
      </c>
      <c r="K161">
        <v>6.4579000000000004</v>
      </c>
      <c r="L161">
        <v>254.2826</v>
      </c>
      <c r="O161">
        <f t="shared" si="18"/>
        <v>1.2682311320754716</v>
      </c>
      <c r="P161">
        <f t="shared" si="19"/>
        <v>10.38575918367347</v>
      </c>
      <c r="R161">
        <f t="shared" si="20"/>
        <v>1.4717708333333333</v>
      </c>
      <c r="S161">
        <f t="shared" si="21"/>
        <v>11.628636363636364</v>
      </c>
      <c r="U161">
        <f t="shared" si="22"/>
        <v>1.4477222222222224</v>
      </c>
      <c r="V161">
        <f t="shared" si="23"/>
        <v>10.597316666666666</v>
      </c>
      <c r="AA161">
        <f>Sheet2!K161/4/1.38</f>
        <v>1.1699094202898552</v>
      </c>
      <c r="AB161">
        <f t="shared" si="26"/>
        <v>10.171303999999999</v>
      </c>
    </row>
    <row r="162" spans="3:28" x14ac:dyDescent="0.15">
      <c r="C162">
        <v>5.4244000000000003</v>
      </c>
      <c r="D162">
        <v>255.95009999999999</v>
      </c>
      <c r="E162">
        <v>7.0949999999999998</v>
      </c>
      <c r="F162">
        <v>257.49799999999999</v>
      </c>
      <c r="G162">
        <v>5.2542</v>
      </c>
      <c r="H162">
        <v>256.16640000000001</v>
      </c>
      <c r="K162">
        <v>6.5582000000000003</v>
      </c>
      <c r="L162">
        <v>255.94990000000001</v>
      </c>
      <c r="O162">
        <f t="shared" si="18"/>
        <v>1.2793396226415095</v>
      </c>
      <c r="P162">
        <f t="shared" si="19"/>
        <v>10.446942857142856</v>
      </c>
      <c r="R162">
        <f t="shared" si="20"/>
        <v>1.4781249999999999</v>
      </c>
      <c r="S162">
        <f t="shared" si="21"/>
        <v>11.704454545454546</v>
      </c>
      <c r="U162">
        <f t="shared" si="22"/>
        <v>1.4595</v>
      </c>
      <c r="V162">
        <f t="shared" si="23"/>
        <v>10.6736</v>
      </c>
      <c r="AA162">
        <f>Sheet2!K162/4/1.38</f>
        <v>1.1880797101449276</v>
      </c>
      <c r="AB162">
        <f t="shared" si="26"/>
        <v>10.237996000000001</v>
      </c>
    </row>
    <row r="163" spans="3:28" x14ac:dyDescent="0.15">
      <c r="C163">
        <v>5.4390999999999998</v>
      </c>
      <c r="D163">
        <v>257.6234</v>
      </c>
      <c r="E163">
        <v>5.7446999999999999</v>
      </c>
      <c r="F163">
        <v>259.00029999999998</v>
      </c>
      <c r="G163">
        <v>5.2824</v>
      </c>
      <c r="H163">
        <v>257.66359999999997</v>
      </c>
      <c r="K163">
        <v>6.6125999999999996</v>
      </c>
      <c r="L163">
        <v>257.44990000000001</v>
      </c>
      <c r="O163">
        <f t="shared" si="18"/>
        <v>1.2828066037735848</v>
      </c>
      <c r="P163">
        <f t="shared" si="19"/>
        <v>10.51524081632653</v>
      </c>
      <c r="R163">
        <f t="shared" si="20"/>
        <v>1.1968125000000001</v>
      </c>
      <c r="S163">
        <f t="shared" si="21"/>
        <v>11.772740909090908</v>
      </c>
      <c r="U163">
        <f t="shared" si="22"/>
        <v>1.4673333333333334</v>
      </c>
      <c r="V163">
        <f t="shared" si="23"/>
        <v>10.735983333333332</v>
      </c>
      <c r="AA163">
        <f>Sheet2!K163/4/1.38</f>
        <v>1.1979347826086957</v>
      </c>
      <c r="AB163">
        <f t="shared" si="26"/>
        <v>10.297996000000001</v>
      </c>
    </row>
    <row r="164" spans="3:28" x14ac:dyDescent="0.15">
      <c r="C164">
        <v>5.4846000000000004</v>
      </c>
      <c r="D164">
        <v>259.12110000000001</v>
      </c>
      <c r="G164">
        <v>5.3356000000000003</v>
      </c>
      <c r="H164">
        <v>259.1678</v>
      </c>
      <c r="K164">
        <v>6.6662999999999997</v>
      </c>
      <c r="L164">
        <v>258.94880000000001</v>
      </c>
      <c r="O164">
        <f t="shared" si="18"/>
        <v>1.2935377358490565</v>
      </c>
      <c r="P164">
        <f t="shared" si="19"/>
        <v>10.576371428571429</v>
      </c>
      <c r="U164">
        <f t="shared" si="22"/>
        <v>1.4821111111111112</v>
      </c>
      <c r="V164">
        <f t="shared" si="23"/>
        <v>10.798658333333334</v>
      </c>
      <c r="AA164">
        <f>Sheet2!K164/4/1.38</f>
        <v>1.2076630434782609</v>
      </c>
      <c r="AB164">
        <f t="shared" si="26"/>
        <v>10.357952000000001</v>
      </c>
    </row>
    <row r="165" spans="3:28" x14ac:dyDescent="0.15">
      <c r="C165">
        <v>5.5205000000000002</v>
      </c>
      <c r="D165">
        <v>260.61939999999998</v>
      </c>
      <c r="G165">
        <v>5.4198000000000004</v>
      </c>
      <c r="H165">
        <v>260.83190000000002</v>
      </c>
      <c r="K165">
        <v>6.7538999999999998</v>
      </c>
      <c r="L165">
        <v>260.62209999999999</v>
      </c>
      <c r="O165">
        <f t="shared" si="18"/>
        <v>1.302004716981132</v>
      </c>
      <c r="P165">
        <f t="shared" si="19"/>
        <v>10.637526530612245</v>
      </c>
      <c r="U165">
        <f t="shared" si="22"/>
        <v>1.5055000000000001</v>
      </c>
      <c r="V165">
        <f t="shared" si="23"/>
        <v>10.867995833333334</v>
      </c>
      <c r="AA165">
        <f>Sheet2!K165/4/1.38</f>
        <v>1.2235326086956522</v>
      </c>
      <c r="AB165">
        <f t="shared" si="26"/>
        <v>10.424883999999999</v>
      </c>
    </row>
    <row r="166" spans="3:28" x14ac:dyDescent="0.15">
      <c r="C166">
        <v>5.5590999999999999</v>
      </c>
      <c r="D166">
        <v>262.28399999999999</v>
      </c>
      <c r="G166">
        <v>5.4842000000000004</v>
      </c>
      <c r="H166">
        <v>262.3288</v>
      </c>
      <c r="K166">
        <v>6.8113999999999999</v>
      </c>
      <c r="L166">
        <v>262.28300000000002</v>
      </c>
      <c r="O166">
        <f t="shared" si="18"/>
        <v>1.3111084905660377</v>
      </c>
      <c r="P166">
        <f t="shared" si="19"/>
        <v>10.705469387755102</v>
      </c>
      <c r="U166">
        <f t="shared" si="22"/>
        <v>1.5233888888888889</v>
      </c>
      <c r="V166">
        <f t="shared" si="23"/>
        <v>10.930366666666666</v>
      </c>
      <c r="AA166">
        <f>Sheet2!K166/4/1.38</f>
        <v>1.2339492753623189</v>
      </c>
      <c r="AB166">
        <f t="shared" si="26"/>
        <v>10.49132</v>
      </c>
    </row>
    <row r="167" spans="3:28" x14ac:dyDescent="0.15">
      <c r="C167">
        <v>5.5788000000000002</v>
      </c>
      <c r="D167">
        <v>263.78559999999999</v>
      </c>
      <c r="G167">
        <v>5.5545</v>
      </c>
      <c r="H167">
        <v>263.99470000000002</v>
      </c>
      <c r="K167">
        <v>6.8232999999999997</v>
      </c>
      <c r="L167">
        <v>263.95429999999999</v>
      </c>
      <c r="O167">
        <f t="shared" si="18"/>
        <v>1.3157547169811321</v>
      </c>
      <c r="P167">
        <f t="shared" si="19"/>
        <v>10.76675918367347</v>
      </c>
      <c r="U167">
        <f t="shared" si="22"/>
        <v>1.5429166666666667</v>
      </c>
      <c r="V167">
        <f t="shared" si="23"/>
        <v>10.999779166666668</v>
      </c>
      <c r="AA167">
        <f>Sheet2!K167/4/1.38</f>
        <v>1.2361050724637681</v>
      </c>
      <c r="AB167">
        <f t="shared" si="26"/>
        <v>10.558171999999999</v>
      </c>
    </row>
    <row r="168" spans="3:28" x14ac:dyDescent="0.15">
      <c r="C168">
        <v>5.6386000000000003</v>
      </c>
      <c r="D168">
        <v>265.28370000000001</v>
      </c>
      <c r="G168">
        <v>5.5861000000000001</v>
      </c>
      <c r="H168">
        <v>265.49740000000003</v>
      </c>
      <c r="K168">
        <v>6.8585000000000003</v>
      </c>
      <c r="L168">
        <v>265.45139999999998</v>
      </c>
      <c r="O168">
        <f t="shared" si="18"/>
        <v>1.3298584905660378</v>
      </c>
      <c r="P168">
        <f t="shared" si="19"/>
        <v>10.827906122448979</v>
      </c>
      <c r="U168">
        <f t="shared" si="22"/>
        <v>1.5516944444444445</v>
      </c>
      <c r="V168">
        <f t="shared" si="23"/>
        <v>11.062391666666668</v>
      </c>
      <c r="AA168">
        <f>Sheet2!K168/4/1.38</f>
        <v>1.2424818840579712</v>
      </c>
      <c r="AB168">
        <f t="shared" si="26"/>
        <v>10.618055999999999</v>
      </c>
    </row>
    <row r="169" spans="3:28" x14ac:dyDescent="0.15">
      <c r="C169">
        <v>5.6764000000000001</v>
      </c>
      <c r="D169">
        <v>266.9511</v>
      </c>
      <c r="G169">
        <v>5.3627000000000002</v>
      </c>
      <c r="H169">
        <v>266.99740000000003</v>
      </c>
      <c r="K169">
        <v>6.7874999999999996</v>
      </c>
      <c r="L169">
        <v>267.11630000000002</v>
      </c>
      <c r="O169">
        <f t="shared" si="18"/>
        <v>1.3387735849056603</v>
      </c>
      <c r="P169">
        <f t="shared" si="19"/>
        <v>10.895963265306122</v>
      </c>
      <c r="U169">
        <f t="shared" si="22"/>
        <v>1.489638888888889</v>
      </c>
      <c r="V169">
        <f t="shared" si="23"/>
        <v>11.124891666666668</v>
      </c>
      <c r="AA169">
        <f>Sheet2!K169/4/1.38</f>
        <v>1.2296195652173914</v>
      </c>
      <c r="AB169">
        <f t="shared" si="26"/>
        <v>10.684652000000002</v>
      </c>
    </row>
    <row r="170" spans="3:28" x14ac:dyDescent="0.15">
      <c r="C170">
        <v>5.7393000000000001</v>
      </c>
      <c r="D170">
        <v>268.61810000000003</v>
      </c>
      <c r="G170">
        <v>5.4892000000000003</v>
      </c>
      <c r="H170">
        <v>268.66739999999999</v>
      </c>
      <c r="K170">
        <v>6.8048000000000002</v>
      </c>
      <c r="L170">
        <v>268.61840000000001</v>
      </c>
      <c r="O170">
        <f t="shared" si="18"/>
        <v>1.3536084905660377</v>
      </c>
      <c r="P170">
        <f t="shared" si="19"/>
        <v>10.964004081632654</v>
      </c>
      <c r="U170">
        <f t="shared" si="22"/>
        <v>1.5247777777777778</v>
      </c>
      <c r="V170">
        <f t="shared" si="23"/>
        <v>11.194474999999999</v>
      </c>
      <c r="AA170">
        <f>Sheet2!K170/4/1.38</f>
        <v>1.232753623188406</v>
      </c>
      <c r="AB170">
        <f t="shared" si="26"/>
        <v>10.744736</v>
      </c>
    </row>
    <row r="171" spans="3:28" x14ac:dyDescent="0.15">
      <c r="C171">
        <v>5.7903000000000002</v>
      </c>
      <c r="D171">
        <v>270.12110000000001</v>
      </c>
      <c r="G171">
        <v>5.6505999999999998</v>
      </c>
      <c r="H171">
        <v>270.66460000000001</v>
      </c>
      <c r="K171">
        <v>6.7651000000000003</v>
      </c>
      <c r="L171">
        <v>270.28530000000001</v>
      </c>
      <c r="O171">
        <f t="shared" si="18"/>
        <v>1.3656367924528301</v>
      </c>
      <c r="P171">
        <f t="shared" si="19"/>
        <v>11.025351020408165</v>
      </c>
      <c r="U171">
        <f t="shared" si="22"/>
        <v>1.5696111111111111</v>
      </c>
      <c r="V171">
        <f t="shared" si="23"/>
        <v>11.277691666666668</v>
      </c>
      <c r="AA171">
        <f>Sheet2!K171/4/1.38</f>
        <v>1.2255615942028988</v>
      </c>
      <c r="AB171">
        <f t="shared" si="26"/>
        <v>10.811412000000001</v>
      </c>
    </row>
    <row r="172" spans="3:28" x14ac:dyDescent="0.15">
      <c r="C172">
        <v>5.7427999999999999</v>
      </c>
      <c r="D172">
        <v>271.7867</v>
      </c>
      <c r="G172">
        <v>5.7382</v>
      </c>
      <c r="H172">
        <v>272.1628</v>
      </c>
      <c r="K172">
        <v>6.806</v>
      </c>
      <c r="L172">
        <v>271.95069999999998</v>
      </c>
      <c r="O172">
        <f t="shared" si="18"/>
        <v>1.3544339622641508</v>
      </c>
      <c r="P172">
        <f t="shared" si="19"/>
        <v>11.093334693877551</v>
      </c>
      <c r="U172">
        <f t="shared" si="22"/>
        <v>1.5939444444444444</v>
      </c>
      <c r="V172">
        <f t="shared" si="23"/>
        <v>11.340116666666667</v>
      </c>
      <c r="AA172">
        <f>Sheet2!K172/4/1.38</f>
        <v>1.2329710144927537</v>
      </c>
      <c r="AB172">
        <f t="shared" si="26"/>
        <v>10.878027999999999</v>
      </c>
    </row>
    <row r="173" spans="3:28" x14ac:dyDescent="0.15">
      <c r="C173">
        <v>5.8010999999999999</v>
      </c>
      <c r="D173">
        <v>273.4504</v>
      </c>
      <c r="G173">
        <v>5.8075999999999999</v>
      </c>
      <c r="H173">
        <v>273.83539999999999</v>
      </c>
      <c r="K173">
        <v>6.8132999999999999</v>
      </c>
      <c r="L173">
        <v>273.28649999999999</v>
      </c>
      <c r="O173">
        <f t="shared" si="18"/>
        <v>1.368183962264151</v>
      </c>
      <c r="P173">
        <f t="shared" si="19"/>
        <v>11.161240816326531</v>
      </c>
      <c r="U173">
        <f t="shared" si="22"/>
        <v>1.6132222222222221</v>
      </c>
      <c r="V173">
        <f t="shared" si="23"/>
        <v>11.409808333333332</v>
      </c>
      <c r="AA173">
        <f>Sheet2!K173/4/1.38</f>
        <v>1.2342934782608697</v>
      </c>
      <c r="AB173">
        <f t="shared" si="26"/>
        <v>10.93146</v>
      </c>
    </row>
    <row r="174" spans="3:28" x14ac:dyDescent="0.15">
      <c r="C174">
        <v>5.8334999999999999</v>
      </c>
      <c r="D174">
        <v>274.78769999999997</v>
      </c>
      <c r="G174">
        <v>5.8806000000000003</v>
      </c>
      <c r="H174">
        <v>275.50009999999997</v>
      </c>
      <c r="K174">
        <v>6.9109999999999996</v>
      </c>
      <c r="L174">
        <v>275.28789999999998</v>
      </c>
      <c r="O174">
        <f t="shared" si="18"/>
        <v>1.3758254716981131</v>
      </c>
      <c r="P174">
        <f t="shared" si="19"/>
        <v>11.215824489795917</v>
      </c>
      <c r="U174">
        <f t="shared" si="22"/>
        <v>1.6335</v>
      </c>
      <c r="V174">
        <f t="shared" si="23"/>
        <v>11.479170833333333</v>
      </c>
      <c r="AA174">
        <f>Sheet2!K174/4/1.38</f>
        <v>1.2519927536231885</v>
      </c>
      <c r="AB174">
        <f t="shared" si="26"/>
        <v>11.011515999999999</v>
      </c>
    </row>
    <row r="175" spans="3:28" x14ac:dyDescent="0.15">
      <c r="C175">
        <v>5.9554</v>
      </c>
      <c r="D175">
        <v>276.62</v>
      </c>
      <c r="G175">
        <v>5.9349999999999996</v>
      </c>
      <c r="H175">
        <v>277.16309999999999</v>
      </c>
      <c r="K175">
        <v>6.9923999999999999</v>
      </c>
      <c r="L175">
        <v>277.28399999999999</v>
      </c>
      <c r="O175">
        <f t="shared" si="18"/>
        <v>1.4045754716981131</v>
      </c>
      <c r="P175">
        <f t="shared" si="19"/>
        <v>11.290612244897959</v>
      </c>
      <c r="U175">
        <f t="shared" si="22"/>
        <v>1.648611111111111</v>
      </c>
      <c r="V175">
        <f t="shared" si="23"/>
        <v>11.548462499999999</v>
      </c>
      <c r="AA175">
        <f>Sheet2!K175/4/1.38</f>
        <v>1.2667391304347826</v>
      </c>
      <c r="AB175">
        <f t="shared" si="26"/>
        <v>11.09136</v>
      </c>
    </row>
    <row r="176" spans="3:28" x14ac:dyDescent="0.15">
      <c r="C176">
        <v>5.9939999999999998</v>
      </c>
      <c r="D176">
        <v>278.28719999999998</v>
      </c>
      <c r="G176">
        <v>5.9692999999999996</v>
      </c>
      <c r="H176">
        <v>278.66460000000001</v>
      </c>
      <c r="K176">
        <v>7.0560999999999998</v>
      </c>
      <c r="L176">
        <v>278.95519999999999</v>
      </c>
      <c r="O176">
        <f t="shared" si="18"/>
        <v>1.4136792452830187</v>
      </c>
      <c r="P176">
        <f t="shared" si="19"/>
        <v>11.358661224489795</v>
      </c>
      <c r="U176">
        <f t="shared" si="22"/>
        <v>1.6581388888888888</v>
      </c>
      <c r="V176">
        <f t="shared" si="23"/>
        <v>11.611025</v>
      </c>
      <c r="AA176">
        <f>Sheet2!K176/4/1.38</f>
        <v>1.2782789855072465</v>
      </c>
      <c r="AB176">
        <f t="shared" si="26"/>
        <v>11.158208</v>
      </c>
    </row>
    <row r="177" spans="3:28" x14ac:dyDescent="0.15">
      <c r="C177">
        <v>6.0369000000000002</v>
      </c>
      <c r="D177">
        <v>279.78930000000003</v>
      </c>
      <c r="G177">
        <v>6.0330000000000004</v>
      </c>
      <c r="H177">
        <v>280.16359999999997</v>
      </c>
      <c r="K177">
        <v>7.0507</v>
      </c>
      <c r="L177">
        <v>280.45499999999998</v>
      </c>
      <c r="O177">
        <f t="shared" si="18"/>
        <v>1.4237971698113208</v>
      </c>
      <c r="P177">
        <f t="shared" si="19"/>
        <v>11.419971428571429</v>
      </c>
      <c r="U177">
        <f t="shared" si="22"/>
        <v>1.6758333333333333</v>
      </c>
      <c r="V177">
        <f t="shared" si="23"/>
        <v>11.673483333333332</v>
      </c>
      <c r="AA177">
        <f>Sheet2!K177/4/1.38</f>
        <v>1.2773007246376813</v>
      </c>
      <c r="AB177">
        <f t="shared" si="26"/>
        <v>11.2182</v>
      </c>
    </row>
    <row r="178" spans="3:28" x14ac:dyDescent="0.15">
      <c r="C178">
        <v>6.0580999999999996</v>
      </c>
      <c r="D178">
        <v>281.45530000000002</v>
      </c>
      <c r="K178">
        <v>7.1135999999999999</v>
      </c>
      <c r="L178">
        <v>281.95249999999999</v>
      </c>
      <c r="O178">
        <f t="shared" si="18"/>
        <v>1.4287971698113207</v>
      </c>
      <c r="P178">
        <f t="shared" si="19"/>
        <v>11.487971428571429</v>
      </c>
      <c r="AA178">
        <f>Sheet2!K178/4/1.38</f>
        <v>1.288695652173913</v>
      </c>
      <c r="AB178">
        <f t="shared" si="26"/>
        <v>11.2781</v>
      </c>
    </row>
    <row r="179" spans="3:28" x14ac:dyDescent="0.15">
      <c r="C179">
        <v>6.0994000000000002</v>
      </c>
      <c r="D179">
        <v>282.786</v>
      </c>
      <c r="K179">
        <v>7.1582999999999997</v>
      </c>
      <c r="L179">
        <v>283.61770000000001</v>
      </c>
      <c r="O179">
        <f t="shared" si="18"/>
        <v>1.4385377358490565</v>
      </c>
      <c r="P179">
        <f t="shared" si="19"/>
        <v>11.542285714285715</v>
      </c>
      <c r="AA179">
        <f>Sheet2!K179/4/1.38</f>
        <v>1.2967934782608697</v>
      </c>
      <c r="AB179">
        <f t="shared" si="26"/>
        <v>11.344708000000001</v>
      </c>
    </row>
    <row r="180" spans="3:28" x14ac:dyDescent="0.15">
      <c r="C180">
        <v>6.1471999999999998</v>
      </c>
      <c r="D180">
        <v>284.61810000000003</v>
      </c>
      <c r="K180">
        <v>7.1595000000000004</v>
      </c>
      <c r="L180">
        <v>285.28640000000001</v>
      </c>
      <c r="O180">
        <f t="shared" si="18"/>
        <v>1.4498113207547167</v>
      </c>
      <c r="P180">
        <f t="shared" si="19"/>
        <v>11.61706530612245</v>
      </c>
      <c r="AA180">
        <f>Sheet2!K180/4/1.38</f>
        <v>1.2970108695652176</v>
      </c>
      <c r="AB180">
        <f t="shared" si="26"/>
        <v>11.411456000000001</v>
      </c>
    </row>
    <row r="181" spans="3:28" x14ac:dyDescent="0.15">
      <c r="C181">
        <v>6.1935000000000002</v>
      </c>
      <c r="D181">
        <v>286.28989999999999</v>
      </c>
      <c r="K181">
        <v>7.2196999999999996</v>
      </c>
      <c r="L181">
        <v>286.95030000000003</v>
      </c>
      <c r="O181">
        <f t="shared" si="18"/>
        <v>1.4607311320754717</v>
      </c>
      <c r="P181">
        <f t="shared" si="19"/>
        <v>11.685302040816326</v>
      </c>
      <c r="AA181">
        <f>Sheet2!K181/4/1.38</f>
        <v>1.3079166666666666</v>
      </c>
      <c r="AB181">
        <f t="shared" si="26"/>
        <v>11.478012000000001</v>
      </c>
    </row>
    <row r="182" spans="3:28" x14ac:dyDescent="0.15">
      <c r="C182">
        <v>6.2445000000000004</v>
      </c>
      <c r="D182">
        <v>288.1234</v>
      </c>
      <c r="K182">
        <v>7.2084999999999999</v>
      </c>
      <c r="L182">
        <v>288.45299999999997</v>
      </c>
      <c r="O182">
        <f t="shared" si="18"/>
        <v>1.4727594339622643</v>
      </c>
      <c r="P182">
        <f t="shared" si="19"/>
        <v>11.760138775510205</v>
      </c>
      <c r="AA182">
        <f>Sheet2!K182/4/1.38</f>
        <v>1.3058876811594204</v>
      </c>
      <c r="AB182">
        <f t="shared" si="26"/>
        <v>11.538119999999999</v>
      </c>
    </row>
    <row r="183" spans="3:28" x14ac:dyDescent="0.15">
      <c r="C183">
        <v>6.2804000000000002</v>
      </c>
      <c r="D183">
        <v>289.95159999999998</v>
      </c>
      <c r="K183">
        <v>7.2165999999999997</v>
      </c>
      <c r="L183">
        <v>290.1189</v>
      </c>
      <c r="O183">
        <f t="shared" si="18"/>
        <v>1.4812264150943395</v>
      </c>
      <c r="P183">
        <f t="shared" si="19"/>
        <v>11.834759183673469</v>
      </c>
      <c r="AA183">
        <f>Sheet2!K183/4/1.38</f>
        <v>1.3073550724637681</v>
      </c>
      <c r="AB183">
        <f t="shared" si="26"/>
        <v>11.604756</v>
      </c>
    </row>
    <row r="184" spans="3:28" x14ac:dyDescent="0.15">
      <c r="C184">
        <v>6.3128000000000002</v>
      </c>
      <c r="D184">
        <v>291.62060000000002</v>
      </c>
      <c r="K184">
        <v>7.2343000000000002</v>
      </c>
      <c r="L184">
        <v>291.6191</v>
      </c>
      <c r="O184">
        <f t="shared" si="18"/>
        <v>1.4888679245283019</v>
      </c>
      <c r="P184">
        <f t="shared" si="19"/>
        <v>11.902881632653063</v>
      </c>
      <c r="AA184">
        <f>Sheet2!K184/4/1.38</f>
        <v>1.3105615942028987</v>
      </c>
      <c r="AB184">
        <f t="shared" si="26"/>
        <v>11.664764</v>
      </c>
    </row>
    <row r="185" spans="3:28" x14ac:dyDescent="0.15">
      <c r="C185">
        <v>6.3147000000000002</v>
      </c>
      <c r="D185">
        <v>293.11810000000003</v>
      </c>
      <c r="K185">
        <v>7.2046000000000001</v>
      </c>
      <c r="L185">
        <v>293.2835</v>
      </c>
      <c r="O185">
        <f t="shared" si="18"/>
        <v>1.489316037735849</v>
      </c>
      <c r="P185">
        <f t="shared" si="19"/>
        <v>11.964004081632654</v>
      </c>
      <c r="AA185">
        <f>Sheet2!K185/4/1.38</f>
        <v>1.30518115942029</v>
      </c>
      <c r="AB185">
        <f t="shared" si="26"/>
        <v>11.731339999999999</v>
      </c>
    </row>
    <row r="186" spans="3:28" x14ac:dyDescent="0.15">
      <c r="C186">
        <v>6.3632999999999997</v>
      </c>
      <c r="D186">
        <v>294.78519999999997</v>
      </c>
      <c r="K186">
        <v>7.1668000000000003</v>
      </c>
      <c r="L186">
        <v>294.78699999999998</v>
      </c>
      <c r="O186">
        <f t="shared" si="18"/>
        <v>1.5007783018867924</v>
      </c>
      <c r="P186">
        <f t="shared" si="19"/>
        <v>12.032048979591835</v>
      </c>
      <c r="AA186">
        <f>Sheet2!K186/4/1.38</f>
        <v>1.2983333333333336</v>
      </c>
      <c r="AB186">
        <f t="shared" si="26"/>
        <v>11.79148</v>
      </c>
    </row>
    <row r="187" spans="3:28" x14ac:dyDescent="0.15">
      <c r="C187">
        <v>6.3837999999999999</v>
      </c>
      <c r="D187">
        <v>296.28840000000002</v>
      </c>
      <c r="K187">
        <v>7.1235999999999997</v>
      </c>
      <c r="L187">
        <v>296.6216</v>
      </c>
      <c r="O187">
        <f t="shared" si="18"/>
        <v>1.5056132075471698</v>
      </c>
      <c r="P187">
        <f t="shared" si="19"/>
        <v>12.093404081632654</v>
      </c>
      <c r="AA187">
        <f>Sheet2!K187/4/1.38</f>
        <v>1.2905072463768117</v>
      </c>
      <c r="AB187">
        <f t="shared" si="26"/>
        <v>11.864864000000001</v>
      </c>
    </row>
    <row r="188" spans="3:28" x14ac:dyDescent="0.15">
      <c r="C188">
        <v>6.3699000000000003</v>
      </c>
      <c r="D188">
        <v>297.7869</v>
      </c>
      <c r="K188">
        <v>7.0976999999999997</v>
      </c>
      <c r="L188">
        <v>298.11700000000002</v>
      </c>
      <c r="O188">
        <f t="shared" si="18"/>
        <v>1.5023349056603774</v>
      </c>
      <c r="P188">
        <f t="shared" si="19"/>
        <v>12.154567346938776</v>
      </c>
      <c r="AA188">
        <f>Sheet2!K188/4/1.38</f>
        <v>1.2858152173913044</v>
      </c>
      <c r="AB188">
        <f t="shared" si="26"/>
        <v>11.92468</v>
      </c>
    </row>
    <row r="189" spans="3:28" x14ac:dyDescent="0.15">
      <c r="C189">
        <v>6.3922999999999996</v>
      </c>
      <c r="D189">
        <v>299.45650000000001</v>
      </c>
      <c r="K189">
        <v>7.0433000000000003</v>
      </c>
      <c r="L189">
        <v>299.78449999999998</v>
      </c>
      <c r="O189">
        <f t="shared" si="18"/>
        <v>1.5076179245283017</v>
      </c>
      <c r="P189">
        <f t="shared" si="19"/>
        <v>12.222714285714286</v>
      </c>
      <c r="AA189">
        <f>Sheet2!K189/4/1.38</f>
        <v>1.2759601449275364</v>
      </c>
      <c r="AB189">
        <f t="shared" si="26"/>
        <v>11.991379999999999</v>
      </c>
    </row>
    <row r="190" spans="3:28" x14ac:dyDescent="0.15">
      <c r="C190">
        <v>6.3586999999999998</v>
      </c>
      <c r="D190">
        <v>300.95249999999999</v>
      </c>
      <c r="K190">
        <v>6.9214000000000002</v>
      </c>
      <c r="L190">
        <v>301.28699999999998</v>
      </c>
      <c r="O190">
        <f t="shared" si="18"/>
        <v>1.499693396226415</v>
      </c>
      <c r="P190">
        <f t="shared" si="19"/>
        <v>12.28377551020408</v>
      </c>
      <c r="AA190">
        <f>Sheet2!K190/4/1.38</f>
        <v>1.2538768115942029</v>
      </c>
      <c r="AB190">
        <f t="shared" si="26"/>
        <v>12.05148</v>
      </c>
    </row>
    <row r="191" spans="3:28" x14ac:dyDescent="0.15">
      <c r="C191">
        <v>6.2054999999999998</v>
      </c>
      <c r="D191">
        <v>302.61900000000003</v>
      </c>
      <c r="O191">
        <f t="shared" si="18"/>
        <v>1.4635613207547169</v>
      </c>
      <c r="P191">
        <f t="shared" si="19"/>
        <v>12.351795918367348</v>
      </c>
    </row>
    <row r="192" spans="3:28" x14ac:dyDescent="0.15">
      <c r="C192">
        <v>6.1722999999999999</v>
      </c>
      <c r="D192">
        <v>304.29079999999999</v>
      </c>
      <c r="O192">
        <f t="shared" si="18"/>
        <v>1.4557311320754716</v>
      </c>
      <c r="P192">
        <f t="shared" si="19"/>
        <v>12.420032653061224</v>
      </c>
    </row>
    <row r="193" spans="3:16" x14ac:dyDescent="0.15">
      <c r="C193">
        <v>6.0862999999999996</v>
      </c>
      <c r="D193">
        <v>306.28539999999998</v>
      </c>
      <c r="O193">
        <f t="shared" si="18"/>
        <v>1.4354481132075469</v>
      </c>
      <c r="P193">
        <f t="shared" si="19"/>
        <v>12.501444897959184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WQY</cp:lastModifiedBy>
  <dcterms:created xsi:type="dcterms:W3CDTF">2021-05-11T11:12:48Z</dcterms:created>
  <dcterms:modified xsi:type="dcterms:W3CDTF">2021-05-11T11:25:48Z</dcterms:modified>
</cp:coreProperties>
</file>